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ropbox\"/>
    </mc:Choice>
  </mc:AlternateContent>
  <xr:revisionPtr revIDLastSave="0" documentId="8_{87622881-FD32-4711-A4EC-7EBA118C55E9}" xr6:coauthVersionLast="41" xr6:coauthVersionMax="41" xr10:uidLastSave="{00000000-0000-0000-0000-000000000000}"/>
  <bookViews>
    <workbookView xWindow="-108" yWindow="-108" windowWidth="23256" windowHeight="12576" tabRatio="788" xr2:uid="{00000000-000D-0000-FFFF-FFFF00000000}"/>
  </bookViews>
  <sheets>
    <sheet name="Danmark" sheetId="2" r:id="rId1"/>
    <sheet name="Sverige" sheetId="3" r:id="rId2"/>
    <sheet name="Norge" sheetId="4" r:id="rId3"/>
    <sheet name="Dansk portefølje" sheetId="5" r:id="rId4"/>
    <sheet name="Svensk portefølje" sheetId="6" r:id="rId5"/>
    <sheet name="Norsk portefølje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7" l="1"/>
  <c r="G7" i="17" s="1"/>
  <c r="AO74" i="4"/>
  <c r="AO93" i="3"/>
  <c r="AO55" i="2"/>
  <c r="AN74" i="4"/>
  <c r="AN93" i="3"/>
  <c r="AN55" i="2"/>
  <c r="F6" i="17"/>
  <c r="G6" i="17" s="1"/>
  <c r="F21" i="6"/>
  <c r="G21" i="6" s="1"/>
  <c r="AM74" i="4"/>
  <c r="AM93" i="3"/>
  <c r="AM55" i="2"/>
  <c r="F20" i="6"/>
  <c r="G20" i="6" s="1"/>
  <c r="F19" i="6"/>
  <c r="G19" i="6" s="1"/>
  <c r="AL74" i="4"/>
  <c r="AL93" i="3"/>
  <c r="AL55" i="2"/>
  <c r="AK74" i="4"/>
  <c r="AK93" i="3"/>
  <c r="AK55" i="2"/>
  <c r="F5" i="17"/>
  <c r="G5" i="17" s="1"/>
  <c r="AJ74" i="4"/>
  <c r="AJ93" i="3"/>
  <c r="AJ55" i="2"/>
  <c r="F18" i="6"/>
  <c r="G18" i="6" s="1"/>
  <c r="F17" i="6"/>
  <c r="G17" i="6" s="1"/>
  <c r="F18" i="5"/>
  <c r="G18" i="5" s="1"/>
  <c r="AI74" i="4"/>
  <c r="AI93" i="3"/>
  <c r="AI55" i="2"/>
  <c r="AH74" i="4"/>
  <c r="AH93" i="3"/>
  <c r="AH55" i="2"/>
  <c r="AG74" i="4"/>
  <c r="AG93" i="3"/>
  <c r="AG55" i="2"/>
  <c r="AF74" i="4"/>
  <c r="AF93" i="3"/>
  <c r="AF55" i="2"/>
  <c r="F4" i="17"/>
  <c r="G4" i="17" s="1"/>
  <c r="F3" i="17"/>
  <c r="G3" i="17"/>
  <c r="AE74" i="4"/>
  <c r="AD74" i="4"/>
  <c r="AE93" i="3"/>
  <c r="AE55" i="2"/>
  <c r="AD93" i="3"/>
  <c r="AD55" i="2"/>
  <c r="F16" i="6"/>
  <c r="G16" i="6"/>
  <c r="F17" i="5"/>
  <c r="G17" i="5" s="1"/>
  <c r="AC74" i="4"/>
  <c r="AC93" i="3"/>
  <c r="AC55" i="2"/>
  <c r="AB74" i="4"/>
  <c r="AB93" i="3"/>
  <c r="AB55" i="2"/>
  <c r="AA74" i="4"/>
  <c r="AA93" i="3"/>
  <c r="AA55" i="2"/>
  <c r="Z74" i="4"/>
  <c r="Z93" i="3"/>
  <c r="Z55" i="2"/>
  <c r="F16" i="5"/>
  <c r="G16" i="5"/>
  <c r="Y74" i="4"/>
  <c r="Y93" i="3"/>
  <c r="Y55" i="2"/>
  <c r="F15" i="6"/>
  <c r="G15" i="6"/>
  <c r="X74" i="4"/>
  <c r="X93" i="3"/>
  <c r="X55" i="2"/>
  <c r="W74" i="4"/>
  <c r="W93" i="3"/>
  <c r="W55" i="2"/>
  <c r="V74" i="4"/>
  <c r="V93" i="3"/>
  <c r="V55" i="2"/>
  <c r="U74" i="4"/>
  <c r="U93" i="3"/>
  <c r="U55" i="2"/>
  <c r="F15" i="5"/>
  <c r="G15" i="5" s="1"/>
  <c r="T74" i="4"/>
  <c r="T93" i="3"/>
  <c r="T55" i="2"/>
  <c r="S74" i="4"/>
  <c r="S93" i="3"/>
  <c r="S55" i="2"/>
  <c r="F12" i="6"/>
  <c r="G12" i="6" s="1"/>
  <c r="F8" i="6"/>
  <c r="G8" i="6" s="1"/>
  <c r="F3" i="6"/>
  <c r="G3" i="6" s="1"/>
  <c r="F14" i="6"/>
  <c r="G14" i="6" s="1"/>
  <c r="F13" i="6"/>
  <c r="G13" i="6" s="1"/>
  <c r="F11" i="6"/>
  <c r="G11" i="6"/>
  <c r="F10" i="6"/>
  <c r="G10" i="6"/>
  <c r="F9" i="6"/>
  <c r="G9" i="6"/>
  <c r="F7" i="6"/>
  <c r="G7" i="6" s="1"/>
  <c r="F6" i="6"/>
  <c r="G6" i="6" s="1"/>
  <c r="F5" i="6"/>
  <c r="G5" i="6"/>
  <c r="G4" i="6"/>
  <c r="F4" i="6"/>
  <c r="R74" i="4"/>
  <c r="R93" i="3"/>
  <c r="R55" i="2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B74" i="4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B93" i="3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B55" i="2"/>
  <c r="F14" i="5"/>
  <c r="G14" i="5"/>
  <c r="F13" i="5"/>
  <c r="G13" i="5"/>
  <c r="F12" i="5"/>
  <c r="G12" i="5"/>
  <c r="F11" i="5"/>
  <c r="G11" i="5" s="1"/>
  <c r="F10" i="5"/>
  <c r="G10" i="5" s="1"/>
  <c r="F9" i="5"/>
  <c r="G9" i="5" s="1"/>
  <c r="F8" i="5"/>
  <c r="G8" i="5"/>
  <c r="F7" i="5"/>
  <c r="G7" i="5" s="1"/>
  <c r="F6" i="5"/>
  <c r="G6" i="5"/>
  <c r="F5" i="5"/>
  <c r="G5" i="5" s="1"/>
  <c r="F4" i="5"/>
  <c r="G4" i="5"/>
  <c r="F3" i="5"/>
  <c r="G3" i="5" s="1"/>
  <c r="G24" i="6" l="1"/>
  <c r="G14" i="17"/>
  <c r="G20" i="5"/>
</calcChain>
</file>

<file path=xl/sharedStrings.xml><?xml version="1.0" encoding="utf-8"?>
<sst xmlns="http://schemas.openxmlformats.org/spreadsheetml/2006/main" count="464" uniqueCount="218">
  <si>
    <t>Aktie</t>
  </si>
  <si>
    <t>Arjo</t>
  </si>
  <si>
    <t>Axfood</t>
  </si>
  <si>
    <t>Billerud</t>
  </si>
  <si>
    <t>Bravida</t>
  </si>
  <si>
    <t>Electrolux</t>
  </si>
  <si>
    <t>Ericsson</t>
  </si>
  <si>
    <t>Essity</t>
  </si>
  <si>
    <t>Fingerprint</t>
  </si>
  <si>
    <t>Getinge</t>
  </si>
  <si>
    <t>Klovern</t>
  </si>
  <si>
    <t>Lifco</t>
  </si>
  <si>
    <t>Lundin Mining</t>
  </si>
  <si>
    <t>Nibe</t>
  </si>
  <si>
    <t>Peab</t>
  </si>
  <si>
    <t>Wallenstam</t>
  </si>
  <si>
    <t>AAK</t>
  </si>
  <si>
    <t>ALK abello</t>
  </si>
  <si>
    <t>Alm Brand</t>
  </si>
  <si>
    <t>Ambu</t>
  </si>
  <si>
    <t>Bavarian</t>
  </si>
  <si>
    <t>B&amp;O</t>
  </si>
  <si>
    <t>Carlsberg B</t>
  </si>
  <si>
    <t>Chemometec</t>
  </si>
  <si>
    <t>Chr. Hansen</t>
  </si>
  <si>
    <t>Coloplast</t>
  </si>
  <si>
    <t>Columbus</t>
  </si>
  <si>
    <t>Danske Bank</t>
  </si>
  <si>
    <t>DS Norden</t>
  </si>
  <si>
    <t>DSV</t>
  </si>
  <si>
    <t>FLS</t>
  </si>
  <si>
    <t>G4S</t>
  </si>
  <si>
    <t>Genmab</t>
  </si>
  <si>
    <t>GN Storenord</t>
  </si>
  <si>
    <t>ISS</t>
  </si>
  <si>
    <t>Jyske Bank</t>
  </si>
  <si>
    <t>H. Lundbeck</t>
  </si>
  <si>
    <t>Mærsk</t>
  </si>
  <si>
    <t>Matas</t>
  </si>
  <si>
    <t>Nordea</t>
  </si>
  <si>
    <t>NKT</t>
  </si>
  <si>
    <t>NNIT</t>
  </si>
  <si>
    <t>Novo Nordisk</t>
  </si>
  <si>
    <t>Novozymes</t>
  </si>
  <si>
    <t>Ørsted</t>
  </si>
  <si>
    <t>Pandora</t>
  </si>
  <si>
    <t>Royal Unibrew</t>
  </si>
  <si>
    <t>Rinkjøbing Landbobank</t>
  </si>
  <si>
    <t>Rockwool B</t>
  </si>
  <si>
    <t>SAS</t>
  </si>
  <si>
    <t>Simcorp</t>
  </si>
  <si>
    <t>Solar</t>
  </si>
  <si>
    <t>Sydbank</t>
  </si>
  <si>
    <t>TopDanmark</t>
  </si>
  <si>
    <t>Tryg</t>
  </si>
  <si>
    <t>Veloxis</t>
  </si>
  <si>
    <t>Vestas</t>
  </si>
  <si>
    <t>Zealand Pharma</t>
  </si>
  <si>
    <t>Antal købssignaler</t>
  </si>
  <si>
    <t>Torm</t>
  </si>
  <si>
    <t>ABB</t>
  </si>
  <si>
    <t>Ahlstrom</t>
  </si>
  <si>
    <t>Alfa Laval</t>
  </si>
  <si>
    <t>Assa Abloy</t>
  </si>
  <si>
    <t>Astra Zeneca</t>
  </si>
  <si>
    <t>Atlas Copco</t>
  </si>
  <si>
    <t>Atrium Ljungberg</t>
  </si>
  <si>
    <t>Attendo</t>
  </si>
  <si>
    <t>Autoliv</t>
  </si>
  <si>
    <t>Avanza Bank</t>
  </si>
  <si>
    <t>Betsson</t>
  </si>
  <si>
    <t>Boliden</t>
  </si>
  <si>
    <t>Bonava</t>
  </si>
  <si>
    <t>Castellum</t>
  </si>
  <si>
    <t>Collector</t>
  </si>
  <si>
    <t>Dometic Group</t>
  </si>
  <si>
    <t>Evolution Gaming</t>
  </si>
  <si>
    <t>Fabege</t>
  </si>
  <si>
    <t>Fastighets Balder</t>
  </si>
  <si>
    <t>Hemfosa</t>
  </si>
  <si>
    <t>H&amp;M</t>
  </si>
  <si>
    <t>Hexagon</t>
  </si>
  <si>
    <t>Holmen</t>
  </si>
  <si>
    <t>Hufvudstaden</t>
  </si>
  <si>
    <t>Husquarna</t>
  </si>
  <si>
    <t>ICA Gruppen</t>
  </si>
  <si>
    <t>Kindred Group</t>
  </si>
  <si>
    <t>Kinnevik</t>
  </si>
  <si>
    <t>Kungsleden</t>
  </si>
  <si>
    <t>Latour</t>
  </si>
  <si>
    <t>Leovegas</t>
  </si>
  <si>
    <t>Loomis</t>
  </si>
  <si>
    <t>Lundbergsforetagen</t>
  </si>
  <si>
    <t>Lundin Petroleum</t>
  </si>
  <si>
    <t>MTG</t>
  </si>
  <si>
    <t>Munters Group</t>
  </si>
  <si>
    <t>NCC</t>
  </si>
  <si>
    <t>Netend</t>
  </si>
  <si>
    <t>Nobi</t>
  </si>
  <si>
    <t>Oriflame</t>
  </si>
  <si>
    <t>Pandox</t>
  </si>
  <si>
    <t>Ratos</t>
  </si>
  <si>
    <t>Resurs Holding</t>
  </si>
  <si>
    <t>Sagax</t>
  </si>
  <si>
    <t>Sandvik</t>
  </si>
  <si>
    <t>Securitas</t>
  </si>
  <si>
    <t>SEB</t>
  </si>
  <si>
    <t>Skanska</t>
  </si>
  <si>
    <t>SKF</t>
  </si>
  <si>
    <t>SSAB</t>
  </si>
  <si>
    <t>Stora Enso</t>
  </si>
  <si>
    <t>SCA-B</t>
  </si>
  <si>
    <t>Svenska Handelsbanken</t>
  </si>
  <si>
    <t>Sweco B</t>
  </si>
  <si>
    <t>Swedbank</t>
  </si>
  <si>
    <t>Swedish Match</t>
  </si>
  <si>
    <t>Swedish Orphan</t>
  </si>
  <si>
    <t>SAAB</t>
  </si>
  <si>
    <t>Tele2</t>
  </si>
  <si>
    <t>Telia</t>
  </si>
  <si>
    <t xml:space="preserve">Thule </t>
  </si>
  <si>
    <t>Tieto</t>
  </si>
  <si>
    <t>Trelleborg</t>
  </si>
  <si>
    <t>Volvo</t>
  </si>
  <si>
    <t>Wihlborg</t>
  </si>
  <si>
    <t>AF Gruppen</t>
  </si>
  <si>
    <t>Aker ASA</t>
  </si>
  <si>
    <t>Aker BP</t>
  </si>
  <si>
    <t>Aker solutions</t>
  </si>
  <si>
    <t>Asetek</t>
  </si>
  <si>
    <t>Atea</t>
  </si>
  <si>
    <t>Axactor</t>
  </si>
  <si>
    <t>B2Holding</t>
  </si>
  <si>
    <t>BW LPG</t>
  </si>
  <si>
    <t>DNB</t>
  </si>
  <si>
    <t>DNO</t>
  </si>
  <si>
    <t>Entra</t>
  </si>
  <si>
    <t>Equinor</t>
  </si>
  <si>
    <t>Europris</t>
  </si>
  <si>
    <t>Evry</t>
  </si>
  <si>
    <t>Frontline</t>
  </si>
  <si>
    <t>Funcom</t>
  </si>
  <si>
    <t>Gaming Innovation</t>
  </si>
  <si>
    <t>Gjensidige Forsikring</t>
  </si>
  <si>
    <t>Golden ocean group</t>
  </si>
  <si>
    <t>Grieg Seafood</t>
  </si>
  <si>
    <t>Idex</t>
  </si>
  <si>
    <t>Kitron</t>
  </si>
  <si>
    <t>Kongsberg Gruppen</t>
  </si>
  <si>
    <t>Kongsberg Automot</t>
  </si>
  <si>
    <t>Leroy Seafood</t>
  </si>
  <si>
    <t>Mowi</t>
  </si>
  <si>
    <t>Next Biometrics</t>
  </si>
  <si>
    <t>Nordic Nanovector</t>
  </si>
  <si>
    <t>Nordic semiconductor</t>
  </si>
  <si>
    <t>Norsk Hydro</t>
  </si>
  <si>
    <t>Norwegian Air</t>
  </si>
  <si>
    <t>Norwegian Fin</t>
  </si>
  <si>
    <t>Norwegian Prop</t>
  </si>
  <si>
    <t>Olav Thon</t>
  </si>
  <si>
    <t>Orkla</t>
  </si>
  <si>
    <t>Otello</t>
  </si>
  <si>
    <t>Bakkafrost</t>
  </si>
  <si>
    <t>Petroleum Geo</t>
  </si>
  <si>
    <t>Photocure</t>
  </si>
  <si>
    <t>Questerre Energy</t>
  </si>
  <si>
    <t>REC Silicon</t>
  </si>
  <si>
    <t>Scatec solar</t>
  </si>
  <si>
    <t>Schibsted</t>
  </si>
  <si>
    <t>Seadrill</t>
  </si>
  <si>
    <t>Sparebank</t>
  </si>
  <si>
    <t>Stolt-Nielsen</t>
  </si>
  <si>
    <t>Storebrand</t>
  </si>
  <si>
    <t>Subsea 7</t>
  </si>
  <si>
    <t>Targovax</t>
  </si>
  <si>
    <t>Telenor</t>
  </si>
  <si>
    <t>TGS Nopec</t>
  </si>
  <si>
    <t>Thin Film</t>
  </si>
  <si>
    <t>Tomra</t>
  </si>
  <si>
    <t>Treasure</t>
  </si>
  <si>
    <t>Veidekke</t>
  </si>
  <si>
    <t>Wallenius</t>
  </si>
  <si>
    <t>Wilh. Wilhel.</t>
  </si>
  <si>
    <t>XXL</t>
  </si>
  <si>
    <t>Yara</t>
  </si>
  <si>
    <t>Borr drilling</t>
  </si>
  <si>
    <t>x</t>
  </si>
  <si>
    <t>Danske portefølje</t>
  </si>
  <si>
    <t>Købsdato</t>
  </si>
  <si>
    <t>Købspris</t>
  </si>
  <si>
    <t>Salgspris</t>
  </si>
  <si>
    <t>Fortj. Kr.</t>
  </si>
  <si>
    <t>Fortj. Procent</t>
  </si>
  <si>
    <t>Realiseret</t>
  </si>
  <si>
    <t>Carlsberg</t>
  </si>
  <si>
    <t>Ringkj. Landbobank</t>
  </si>
  <si>
    <t>ALK</t>
  </si>
  <si>
    <t>Alm. Brand</t>
  </si>
  <si>
    <t>AstraZeneca</t>
  </si>
  <si>
    <t>Dometic</t>
  </si>
  <si>
    <t>Sweco</t>
  </si>
  <si>
    <t>Thule</t>
  </si>
  <si>
    <t>Svensk portefølje</t>
  </si>
  <si>
    <t>Cbrain</t>
  </si>
  <si>
    <t>Maha energy</t>
  </si>
  <si>
    <t>Salg i næste uge ved et fald på ½-1%</t>
  </si>
  <si>
    <t xml:space="preserve">NEL </t>
  </si>
  <si>
    <t>Munters Group AB</t>
  </si>
  <si>
    <t>Elekta</t>
  </si>
  <si>
    <t>Salmar</t>
  </si>
  <si>
    <t>Der holdes ekstra øje med "gul" men der gives lidt mere bevægelsesrum end ved "rød"</t>
  </si>
  <si>
    <t>Norsk portefølje</t>
  </si>
  <si>
    <t>Golden Ocean Group</t>
  </si>
  <si>
    <t>Nordic Semiconductor</t>
  </si>
  <si>
    <t>SP Group</t>
  </si>
  <si>
    <t>PEAB</t>
  </si>
  <si>
    <t>Biogaia</t>
  </si>
  <si>
    <t>Demant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</si>
</sst>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2" fillId="2" borderId="2" xfId="0" applyFont="1" applyFill="1" applyBorder="1"/>
    <xf numFmtId="0" fontId="0" fillId="3" borderId="2" xfId="0" applyFill="1" applyBorder="1"/>
    <xf numFmtId="0" fontId="0" fillId="4" borderId="2" xfId="0" applyFill="1" applyBorder="1"/>
    <xf numFmtId="0" fontId="2" fillId="2" borderId="3" xfId="0" applyFont="1" applyFill="1" applyBorder="1"/>
    <xf numFmtId="0" fontId="0" fillId="4" borderId="3" xfId="0" applyFill="1" applyBorder="1"/>
    <xf numFmtId="0" fontId="2" fillId="2" borderId="4" xfId="0" applyFont="1" applyFill="1" applyBorder="1"/>
    <xf numFmtId="14" fontId="1" fillId="0" borderId="5" xfId="0" applyNumberFormat="1" applyFont="1" applyBorder="1"/>
    <xf numFmtId="0" fontId="0" fillId="3" borderId="3" xfId="0" applyFill="1" applyBorder="1"/>
    <xf numFmtId="0" fontId="2" fillId="2" borderId="6" xfId="0" applyFont="1" applyFill="1" applyBorder="1"/>
    <xf numFmtId="0" fontId="2" fillId="2" borderId="7" xfId="0" applyFont="1" applyFill="1" applyBorder="1"/>
    <xf numFmtId="14" fontId="3" fillId="0" borderId="0" xfId="0" applyNumberFormat="1" applyFont="1"/>
    <xf numFmtId="0" fontId="2" fillId="2" borderId="8" xfId="0" applyFont="1" applyFill="1" applyBorder="1"/>
    <xf numFmtId="0" fontId="0" fillId="4" borderId="9" xfId="0" applyFill="1" applyBorder="1"/>
    <xf numFmtId="0" fontId="0" fillId="3" borderId="10" xfId="0" applyFill="1" applyBorder="1"/>
    <xf numFmtId="0" fontId="0" fillId="4" borderId="8" xfId="0" applyFill="1" applyBorder="1"/>
    <xf numFmtId="0" fontId="0" fillId="3" borderId="9" xfId="0" applyFill="1" applyBorder="1"/>
    <xf numFmtId="0" fontId="0" fillId="3" borderId="8" xfId="0" applyFill="1" applyBorder="1"/>
    <xf numFmtId="0" fontId="2" fillId="2" borderId="10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14" fontId="1" fillId="0" borderId="2" xfId="0" applyNumberFormat="1" applyFont="1" applyBorder="1"/>
    <xf numFmtId="0" fontId="0" fillId="0" borderId="2" xfId="0" applyBorder="1"/>
    <xf numFmtId="0" fontId="0" fillId="0" borderId="0" xfId="0" applyBorder="1"/>
    <xf numFmtId="0" fontId="0" fillId="3" borderId="12" xfId="0" applyFill="1" applyBorder="1"/>
    <xf numFmtId="14" fontId="1" fillId="0" borderId="3" xfId="0" applyNumberFormat="1" applyFont="1" applyBorder="1"/>
    <xf numFmtId="0" fontId="0" fillId="0" borderId="3" xfId="0" applyBorder="1"/>
    <xf numFmtId="14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0" fillId="3" borderId="0" xfId="0" applyFill="1" applyBorder="1"/>
    <xf numFmtId="14" fontId="1" fillId="0" borderId="9" xfId="0" applyNumberFormat="1" applyFont="1" applyBorder="1"/>
    <xf numFmtId="16" fontId="0" fillId="0" borderId="2" xfId="0" applyNumberFormat="1" applyBorder="1"/>
    <xf numFmtId="164" fontId="0" fillId="0" borderId="2" xfId="0" applyNumberFormat="1" applyBorder="1"/>
    <xf numFmtId="0" fontId="0" fillId="5" borderId="2" xfId="0" applyFill="1" applyBorder="1"/>
    <xf numFmtId="14" fontId="0" fillId="5" borderId="2" xfId="0" applyNumberFormat="1" applyFill="1" applyBorder="1"/>
    <xf numFmtId="164" fontId="0" fillId="5" borderId="2" xfId="0" applyNumberFormat="1" applyFill="1" applyBorder="1"/>
    <xf numFmtId="14" fontId="0" fillId="0" borderId="2" xfId="0" applyNumberFormat="1" applyBorder="1"/>
    <xf numFmtId="0" fontId="0" fillId="6" borderId="2" xfId="0" applyFill="1" applyBorder="1"/>
    <xf numFmtId="0" fontId="3" fillId="7" borderId="2" xfId="0" applyFont="1" applyFill="1" applyBorder="1"/>
    <xf numFmtId="14" fontId="3" fillId="7" borderId="2" xfId="0" applyNumberFormat="1" applyFont="1" applyFill="1" applyBorder="1"/>
    <xf numFmtId="164" fontId="3" fillId="7" borderId="2" xfId="0" applyNumberFormat="1" applyFont="1" applyFill="1" applyBorder="1"/>
    <xf numFmtId="0" fontId="0" fillId="8" borderId="2" xfId="0" applyFill="1" applyBorder="1"/>
    <xf numFmtId="14" fontId="0" fillId="8" borderId="2" xfId="0" applyNumberFormat="1" applyFill="1" applyBorder="1"/>
    <xf numFmtId="164" fontId="0" fillId="8" borderId="2" xfId="0" applyNumberFormat="1" applyFill="1" applyBorder="1"/>
    <xf numFmtId="0" fontId="0" fillId="2" borderId="2" xfId="0" applyFill="1" applyBorder="1"/>
    <xf numFmtId="0" fontId="0" fillId="9" borderId="0" xfId="0" applyFill="1"/>
    <xf numFmtId="0" fontId="0" fillId="7" borderId="2" xfId="0" applyFill="1" applyBorder="1"/>
    <xf numFmtId="14" fontId="0" fillId="7" borderId="2" xfId="0" applyNumberFormat="1" applyFill="1" applyBorder="1"/>
    <xf numFmtId="164" fontId="0" fillId="7" borderId="2" xfId="0" applyNumberFormat="1" applyFill="1" applyBorder="1"/>
    <xf numFmtId="0" fontId="0" fillId="0" borderId="2" xfId="0" applyFill="1" applyBorder="1"/>
    <xf numFmtId="14" fontId="0" fillId="0" borderId="0" xfId="0" applyNumberFormat="1" applyFont="1"/>
    <xf numFmtId="0" fontId="0" fillId="10" borderId="2" xfId="0" applyFill="1" applyBorder="1"/>
    <xf numFmtId="14" fontId="0" fillId="10" borderId="2" xfId="0" applyNumberFormat="1" applyFill="1" applyBorder="1"/>
    <xf numFmtId="164" fontId="0" fillId="10" borderId="2" xfId="0" applyNumberFormat="1" applyFill="1" applyBorder="1"/>
    <xf numFmtId="2" fontId="0" fillId="10" borderId="2" xfId="0" applyNumberFormat="1" applyFill="1" applyBorder="1"/>
    <xf numFmtId="0" fontId="0" fillId="11" borderId="2" xfId="0" applyFill="1" applyBorder="1"/>
    <xf numFmtId="16" fontId="0" fillId="11" borderId="2" xfId="0" applyNumberFormat="1" applyFill="1" applyBorder="1"/>
    <xf numFmtId="164" fontId="0" fillId="11" borderId="2" xfId="0" applyNumberFormat="1" applyFill="1" applyBorder="1"/>
    <xf numFmtId="14" fontId="0" fillId="6" borderId="2" xfId="0" applyNumberFormat="1" applyFill="1" applyBorder="1"/>
    <xf numFmtId="0" fontId="0" fillId="9" borderId="2" xfId="0" applyFill="1" applyBorder="1"/>
    <xf numFmtId="164" fontId="0" fillId="0" borderId="2" xfId="0" applyNumberFormat="1" applyFill="1" applyBorder="1"/>
    <xf numFmtId="14" fontId="3" fillId="0" borderId="1" xfId="0" applyNumberFormat="1" applyFont="1" applyBorder="1"/>
    <xf numFmtId="0" fontId="2" fillId="6" borderId="2" xfId="0" applyFont="1" applyFill="1" applyBorder="1"/>
    <xf numFmtId="0" fontId="2" fillId="6" borderId="3" xfId="0" applyFont="1" applyFill="1" applyBorder="1"/>
    <xf numFmtId="0" fontId="0" fillId="6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Danmark!$B$50:$AO$50</c:f>
              <c:numCache>
                <c:formatCode>General</c:formatCode>
                <c:ptCount val="40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14</c:v>
                </c:pt>
                <c:pt idx="13">
                  <c:v>14</c:v>
                </c:pt>
                <c:pt idx="14">
                  <c:v>15</c:v>
                </c:pt>
                <c:pt idx="15">
                  <c:v>18</c:v>
                </c:pt>
                <c:pt idx="16">
                  <c:v>17</c:v>
                </c:pt>
                <c:pt idx="17">
                  <c:v>18</c:v>
                </c:pt>
                <c:pt idx="18">
                  <c:v>16</c:v>
                </c:pt>
                <c:pt idx="19">
                  <c:v>19</c:v>
                </c:pt>
                <c:pt idx="20">
                  <c:v>18</c:v>
                </c:pt>
                <c:pt idx="21">
                  <c:v>19</c:v>
                </c:pt>
                <c:pt idx="22">
                  <c:v>18</c:v>
                </c:pt>
                <c:pt idx="23">
                  <c:v>19</c:v>
                </c:pt>
                <c:pt idx="24">
                  <c:v>18</c:v>
                </c:pt>
                <c:pt idx="25">
                  <c:v>18</c:v>
                </c:pt>
                <c:pt idx="26">
                  <c:v>16</c:v>
                </c:pt>
                <c:pt idx="27">
                  <c:v>20</c:v>
                </c:pt>
                <c:pt idx="28">
                  <c:v>19</c:v>
                </c:pt>
                <c:pt idx="29">
                  <c:v>18</c:v>
                </c:pt>
                <c:pt idx="30">
                  <c:v>15</c:v>
                </c:pt>
                <c:pt idx="31">
                  <c:v>12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11</c:v>
                </c:pt>
                <c:pt idx="3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D2-4143-ACFD-82A4D4B78F0F}"/>
            </c:ext>
          </c:extLst>
        </c:ser>
        <c:ser>
          <c:idx val="1"/>
          <c:order val="1"/>
          <c:marker>
            <c:symbol val="none"/>
          </c:marker>
          <c:val>
            <c:numRef>
              <c:f>Danmark!$B$52:$AO$52</c:f>
              <c:numCache>
                <c:formatCode>General</c:formatCode>
                <c:ptCount val="40"/>
                <c:pt idx="0">
                  <c:v>27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  <c:pt idx="4">
                  <c:v>25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22</c:v>
                </c:pt>
                <c:pt idx="10">
                  <c:v>19</c:v>
                </c:pt>
                <c:pt idx="11">
                  <c:v>21</c:v>
                </c:pt>
                <c:pt idx="12">
                  <c:v>24</c:v>
                </c:pt>
                <c:pt idx="13">
                  <c:v>19</c:v>
                </c:pt>
                <c:pt idx="14">
                  <c:v>15</c:v>
                </c:pt>
                <c:pt idx="15">
                  <c:v>13</c:v>
                </c:pt>
                <c:pt idx="16">
                  <c:v>16</c:v>
                </c:pt>
                <c:pt idx="17">
                  <c:v>14</c:v>
                </c:pt>
                <c:pt idx="18">
                  <c:v>16</c:v>
                </c:pt>
                <c:pt idx="19">
                  <c:v>16</c:v>
                </c:pt>
                <c:pt idx="20">
                  <c:v>14</c:v>
                </c:pt>
                <c:pt idx="21">
                  <c:v>18</c:v>
                </c:pt>
                <c:pt idx="22">
                  <c:v>20</c:v>
                </c:pt>
                <c:pt idx="23">
                  <c:v>19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18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29</c:v>
                </c:pt>
                <c:pt idx="33">
                  <c:v>24</c:v>
                </c:pt>
                <c:pt idx="34">
                  <c:v>27</c:v>
                </c:pt>
                <c:pt idx="35">
                  <c:v>26</c:v>
                </c:pt>
                <c:pt idx="36">
                  <c:v>23</c:v>
                </c:pt>
                <c:pt idx="37">
                  <c:v>22</c:v>
                </c:pt>
                <c:pt idx="38">
                  <c:v>28</c:v>
                </c:pt>
                <c:pt idx="3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D2-4143-ACFD-82A4D4B78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26528"/>
        <c:axId val="103128064"/>
      </c:lineChart>
      <c:catAx>
        <c:axId val="1031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3128064"/>
        <c:crosses val="autoZero"/>
        <c:auto val="1"/>
        <c:lblAlgn val="ctr"/>
        <c:lblOffset val="100"/>
        <c:noMultiLvlLbl val="0"/>
      </c:catAx>
      <c:valAx>
        <c:axId val="10312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31265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Sverige!$B$89:$AO$89</c:f>
              <c:numCache>
                <c:formatCode>General</c:formatCode>
                <c:ptCount val="40"/>
                <c:pt idx="0">
                  <c:v>23</c:v>
                </c:pt>
                <c:pt idx="1">
                  <c:v>27</c:v>
                </c:pt>
                <c:pt idx="2">
                  <c:v>31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32</c:v>
                </c:pt>
                <c:pt idx="7">
                  <c:v>35</c:v>
                </c:pt>
                <c:pt idx="8">
                  <c:v>30</c:v>
                </c:pt>
                <c:pt idx="9">
                  <c:v>32</c:v>
                </c:pt>
                <c:pt idx="10">
                  <c:v>34</c:v>
                </c:pt>
                <c:pt idx="11">
                  <c:v>36</c:v>
                </c:pt>
                <c:pt idx="12">
                  <c:v>47</c:v>
                </c:pt>
                <c:pt idx="13">
                  <c:v>47</c:v>
                </c:pt>
                <c:pt idx="14">
                  <c:v>39</c:v>
                </c:pt>
                <c:pt idx="15">
                  <c:v>28</c:v>
                </c:pt>
                <c:pt idx="16">
                  <c:v>33</c:v>
                </c:pt>
                <c:pt idx="17">
                  <c:v>32</c:v>
                </c:pt>
                <c:pt idx="18">
                  <c:v>38</c:v>
                </c:pt>
                <c:pt idx="19">
                  <c:v>40</c:v>
                </c:pt>
                <c:pt idx="20">
                  <c:v>39</c:v>
                </c:pt>
                <c:pt idx="21">
                  <c:v>35</c:v>
                </c:pt>
                <c:pt idx="22">
                  <c:v>45</c:v>
                </c:pt>
                <c:pt idx="23">
                  <c:v>47</c:v>
                </c:pt>
                <c:pt idx="24">
                  <c:v>45</c:v>
                </c:pt>
                <c:pt idx="25">
                  <c:v>45</c:v>
                </c:pt>
                <c:pt idx="26">
                  <c:v>47</c:v>
                </c:pt>
                <c:pt idx="27">
                  <c:v>47</c:v>
                </c:pt>
                <c:pt idx="28">
                  <c:v>47</c:v>
                </c:pt>
                <c:pt idx="29">
                  <c:v>48</c:v>
                </c:pt>
                <c:pt idx="30">
                  <c:v>44</c:v>
                </c:pt>
                <c:pt idx="31">
                  <c:v>41</c:v>
                </c:pt>
                <c:pt idx="32">
                  <c:v>35</c:v>
                </c:pt>
                <c:pt idx="33">
                  <c:v>38</c:v>
                </c:pt>
                <c:pt idx="34">
                  <c:v>43</c:v>
                </c:pt>
                <c:pt idx="35">
                  <c:v>43</c:v>
                </c:pt>
                <c:pt idx="36">
                  <c:v>22</c:v>
                </c:pt>
                <c:pt idx="37">
                  <c:v>33</c:v>
                </c:pt>
                <c:pt idx="38">
                  <c:v>37</c:v>
                </c:pt>
                <c:pt idx="3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8-42B5-842C-932053ECD73C}"/>
            </c:ext>
          </c:extLst>
        </c:ser>
        <c:ser>
          <c:idx val="1"/>
          <c:order val="1"/>
          <c:marker>
            <c:symbol val="none"/>
          </c:marker>
          <c:val>
            <c:numRef>
              <c:f>Sverige!$B$91:$AO$91</c:f>
              <c:numCache>
                <c:formatCode>General</c:formatCode>
                <c:ptCount val="40"/>
                <c:pt idx="0">
                  <c:v>47</c:v>
                </c:pt>
                <c:pt idx="1">
                  <c:v>42</c:v>
                </c:pt>
                <c:pt idx="2">
                  <c:v>40</c:v>
                </c:pt>
                <c:pt idx="3">
                  <c:v>44</c:v>
                </c:pt>
                <c:pt idx="4">
                  <c:v>46</c:v>
                </c:pt>
                <c:pt idx="5">
                  <c:v>41</c:v>
                </c:pt>
                <c:pt idx="6">
                  <c:v>35</c:v>
                </c:pt>
                <c:pt idx="7">
                  <c:v>28</c:v>
                </c:pt>
                <c:pt idx="8">
                  <c:v>26</c:v>
                </c:pt>
                <c:pt idx="9">
                  <c:v>29</c:v>
                </c:pt>
                <c:pt idx="10">
                  <c:v>26</c:v>
                </c:pt>
                <c:pt idx="11">
                  <c:v>28</c:v>
                </c:pt>
                <c:pt idx="12">
                  <c:v>24</c:v>
                </c:pt>
                <c:pt idx="13">
                  <c:v>16</c:v>
                </c:pt>
                <c:pt idx="14">
                  <c:v>17</c:v>
                </c:pt>
                <c:pt idx="15">
                  <c:v>20</c:v>
                </c:pt>
                <c:pt idx="16">
                  <c:v>17</c:v>
                </c:pt>
                <c:pt idx="17">
                  <c:v>20</c:v>
                </c:pt>
                <c:pt idx="18">
                  <c:v>30</c:v>
                </c:pt>
                <c:pt idx="19">
                  <c:v>31</c:v>
                </c:pt>
                <c:pt idx="20">
                  <c:v>38</c:v>
                </c:pt>
                <c:pt idx="21">
                  <c:v>36</c:v>
                </c:pt>
                <c:pt idx="22">
                  <c:v>33</c:v>
                </c:pt>
                <c:pt idx="23">
                  <c:v>27</c:v>
                </c:pt>
                <c:pt idx="24">
                  <c:v>28</c:v>
                </c:pt>
                <c:pt idx="25">
                  <c:v>28</c:v>
                </c:pt>
                <c:pt idx="26">
                  <c:v>20</c:v>
                </c:pt>
                <c:pt idx="27">
                  <c:v>20</c:v>
                </c:pt>
                <c:pt idx="28">
                  <c:v>25</c:v>
                </c:pt>
                <c:pt idx="29">
                  <c:v>23</c:v>
                </c:pt>
                <c:pt idx="30">
                  <c:v>35</c:v>
                </c:pt>
                <c:pt idx="31">
                  <c:v>35</c:v>
                </c:pt>
                <c:pt idx="32">
                  <c:v>38</c:v>
                </c:pt>
                <c:pt idx="33">
                  <c:v>37</c:v>
                </c:pt>
                <c:pt idx="34">
                  <c:v>35</c:v>
                </c:pt>
                <c:pt idx="35">
                  <c:v>35</c:v>
                </c:pt>
                <c:pt idx="36">
                  <c:v>13</c:v>
                </c:pt>
                <c:pt idx="37">
                  <c:v>17</c:v>
                </c:pt>
                <c:pt idx="38">
                  <c:v>26</c:v>
                </c:pt>
                <c:pt idx="3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8-42B5-842C-932053ECD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243584"/>
        <c:axId val="104245120"/>
      </c:lineChart>
      <c:catAx>
        <c:axId val="1042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4245120"/>
        <c:crosses val="autoZero"/>
        <c:auto val="1"/>
        <c:lblAlgn val="ctr"/>
        <c:lblOffset val="100"/>
        <c:noMultiLvlLbl val="0"/>
      </c:catAx>
      <c:valAx>
        <c:axId val="10424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4243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Norge!$B$69:$AO$69</c:f>
              <c:numCache>
                <c:formatCode>General</c:formatCode>
                <c:ptCount val="40"/>
                <c:pt idx="0">
                  <c:v>16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20</c:v>
                </c:pt>
                <c:pt idx="5">
                  <c:v>22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19</c:v>
                </c:pt>
                <c:pt idx="12">
                  <c:v>21</c:v>
                </c:pt>
                <c:pt idx="13">
                  <c:v>23</c:v>
                </c:pt>
                <c:pt idx="14">
                  <c:v>24</c:v>
                </c:pt>
                <c:pt idx="15">
                  <c:v>22</c:v>
                </c:pt>
                <c:pt idx="16">
                  <c:v>22</c:v>
                </c:pt>
                <c:pt idx="17">
                  <c:v>20</c:v>
                </c:pt>
                <c:pt idx="18">
                  <c:v>21</c:v>
                </c:pt>
                <c:pt idx="19">
                  <c:v>18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22</c:v>
                </c:pt>
                <c:pt idx="24">
                  <c:v>21</c:v>
                </c:pt>
                <c:pt idx="25">
                  <c:v>21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28</c:v>
                </c:pt>
                <c:pt idx="30">
                  <c:v>27</c:v>
                </c:pt>
                <c:pt idx="31">
                  <c:v>24</c:v>
                </c:pt>
                <c:pt idx="32">
                  <c:v>21</c:v>
                </c:pt>
                <c:pt idx="33">
                  <c:v>23</c:v>
                </c:pt>
                <c:pt idx="34">
                  <c:v>25</c:v>
                </c:pt>
                <c:pt idx="35">
                  <c:v>25</c:v>
                </c:pt>
                <c:pt idx="36">
                  <c:v>22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7E-4357-9927-9B0AE1F73B98}"/>
            </c:ext>
          </c:extLst>
        </c:ser>
        <c:ser>
          <c:idx val="1"/>
          <c:order val="1"/>
          <c:marker>
            <c:symbol val="none"/>
          </c:marker>
          <c:val>
            <c:numRef>
              <c:f>Norge!$B$71:$AO$71</c:f>
              <c:numCache>
                <c:formatCode>General</c:formatCode>
                <c:ptCount val="40"/>
                <c:pt idx="0">
                  <c:v>45</c:v>
                </c:pt>
                <c:pt idx="1">
                  <c:v>40</c:v>
                </c:pt>
                <c:pt idx="2">
                  <c:v>39</c:v>
                </c:pt>
                <c:pt idx="3">
                  <c:v>39</c:v>
                </c:pt>
                <c:pt idx="4">
                  <c:v>38</c:v>
                </c:pt>
                <c:pt idx="5">
                  <c:v>37</c:v>
                </c:pt>
                <c:pt idx="6">
                  <c:v>36</c:v>
                </c:pt>
                <c:pt idx="7">
                  <c:v>35</c:v>
                </c:pt>
                <c:pt idx="8">
                  <c:v>33</c:v>
                </c:pt>
                <c:pt idx="9">
                  <c:v>37</c:v>
                </c:pt>
                <c:pt idx="10">
                  <c:v>35</c:v>
                </c:pt>
                <c:pt idx="11">
                  <c:v>33</c:v>
                </c:pt>
                <c:pt idx="12">
                  <c:v>31</c:v>
                </c:pt>
                <c:pt idx="13">
                  <c:v>31</c:v>
                </c:pt>
                <c:pt idx="14">
                  <c:v>30</c:v>
                </c:pt>
                <c:pt idx="15">
                  <c:v>31</c:v>
                </c:pt>
                <c:pt idx="16">
                  <c:v>30</c:v>
                </c:pt>
                <c:pt idx="17">
                  <c:v>36</c:v>
                </c:pt>
                <c:pt idx="18">
                  <c:v>36</c:v>
                </c:pt>
                <c:pt idx="19">
                  <c:v>37</c:v>
                </c:pt>
                <c:pt idx="20">
                  <c:v>41</c:v>
                </c:pt>
                <c:pt idx="21">
                  <c:v>40</c:v>
                </c:pt>
                <c:pt idx="22">
                  <c:v>41</c:v>
                </c:pt>
                <c:pt idx="23">
                  <c:v>41</c:v>
                </c:pt>
                <c:pt idx="24">
                  <c:v>40</c:v>
                </c:pt>
                <c:pt idx="25">
                  <c:v>40</c:v>
                </c:pt>
                <c:pt idx="26">
                  <c:v>33</c:v>
                </c:pt>
                <c:pt idx="27">
                  <c:v>33</c:v>
                </c:pt>
                <c:pt idx="28">
                  <c:v>37</c:v>
                </c:pt>
                <c:pt idx="29">
                  <c:v>35</c:v>
                </c:pt>
                <c:pt idx="30">
                  <c:v>34</c:v>
                </c:pt>
                <c:pt idx="31">
                  <c:v>36</c:v>
                </c:pt>
                <c:pt idx="32">
                  <c:v>36</c:v>
                </c:pt>
                <c:pt idx="33">
                  <c:v>37</c:v>
                </c:pt>
                <c:pt idx="34">
                  <c:v>35</c:v>
                </c:pt>
                <c:pt idx="35">
                  <c:v>35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E-4357-9927-9B0AE1F73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377344"/>
        <c:axId val="104268544"/>
      </c:lineChart>
      <c:catAx>
        <c:axId val="1043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4268544"/>
        <c:crosses val="autoZero"/>
        <c:auto val="1"/>
        <c:lblAlgn val="ctr"/>
        <c:lblOffset val="100"/>
        <c:noMultiLvlLbl val="0"/>
      </c:catAx>
      <c:valAx>
        <c:axId val="10426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043773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876300</xdr:colOff>
      <xdr:row>57</xdr:row>
      <xdr:rowOff>0</xdr:rowOff>
    </xdr:from>
    <xdr:to>
      <xdr:col>40</xdr:col>
      <xdr:colOff>266700</xdr:colOff>
      <xdr:row>71</xdr:row>
      <xdr:rowOff>76200</xdr:rowOff>
    </xdr:to>
    <xdr:graphicFrame macro="">
      <xdr:nvGraphicFramePr>
        <xdr:cNvPr id="2092" name="Diagram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228600</xdr:colOff>
      <xdr:row>94</xdr:row>
      <xdr:rowOff>104775</xdr:rowOff>
    </xdr:from>
    <xdr:to>
      <xdr:col>36</xdr:col>
      <xdr:colOff>638175</xdr:colOff>
      <xdr:row>108</xdr:row>
      <xdr:rowOff>180975</xdr:rowOff>
    </xdr:to>
    <xdr:graphicFrame macro="">
      <xdr:nvGraphicFramePr>
        <xdr:cNvPr id="1068" name="Diagram 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409575</xdr:colOff>
      <xdr:row>75</xdr:row>
      <xdr:rowOff>38100</xdr:rowOff>
    </xdr:from>
    <xdr:to>
      <xdr:col>40</xdr:col>
      <xdr:colOff>600075</xdr:colOff>
      <xdr:row>89</xdr:row>
      <xdr:rowOff>114300</xdr:rowOff>
    </xdr:to>
    <xdr:graphicFrame macro="">
      <xdr:nvGraphicFramePr>
        <xdr:cNvPr id="5164" name="Diagram 1">
          <a:extLst>
            <a:ext uri="{FF2B5EF4-FFF2-40B4-BE49-F238E27FC236}">
              <a16:creationId xmlns:a16="http://schemas.microsoft.com/office/drawing/2014/main" id="{00000000-0008-0000-0200-00002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5"/>
  <sheetViews>
    <sheetView tabSelected="1" workbookViewId="0">
      <pane xSplit="1" topLeftCell="AH1" activePane="topRight" state="frozen"/>
      <selection pane="topRight" activeCell="AP24" sqref="AP24"/>
    </sheetView>
  </sheetViews>
  <sheetFormatPr defaultRowHeight="14.4" x14ac:dyDescent="0.3"/>
  <cols>
    <col min="1" max="1" width="36.5546875" customWidth="1"/>
    <col min="2" max="14" width="10.44140625" bestFit="1" customWidth="1"/>
    <col min="15" max="15" width="10.88671875" customWidth="1"/>
    <col min="16" max="16" width="10.44140625" customWidth="1"/>
    <col min="17" max="17" width="12.88671875" customWidth="1"/>
    <col min="18" max="18" width="11.44140625" customWidth="1"/>
    <col min="19" max="19" width="10.88671875" customWidth="1"/>
    <col min="20" max="20" width="11.33203125" customWidth="1"/>
    <col min="21" max="21" width="11.109375" customWidth="1"/>
    <col min="22" max="22" width="11.5546875" customWidth="1"/>
    <col min="23" max="23" width="11.44140625" customWidth="1"/>
    <col min="24" max="24" width="11.5546875" customWidth="1"/>
    <col min="25" max="25" width="11.44140625" customWidth="1"/>
    <col min="26" max="26" width="10.44140625" bestFit="1" customWidth="1"/>
    <col min="27" max="27" width="11.109375" customWidth="1"/>
    <col min="28" max="28" width="10.5546875" customWidth="1"/>
    <col min="29" max="29" width="12.109375" customWidth="1"/>
    <col min="30" max="30" width="12" customWidth="1"/>
    <col min="31" max="31" width="12.88671875" customWidth="1"/>
    <col min="32" max="32" width="15.109375" customWidth="1"/>
    <col min="33" max="33" width="15" customWidth="1"/>
    <col min="34" max="34" width="14" customWidth="1"/>
    <col min="35" max="35" width="13.5546875" customWidth="1"/>
    <col min="36" max="36" width="13.33203125" customWidth="1"/>
    <col min="37" max="37" width="12.33203125" customWidth="1"/>
    <col min="38" max="38" width="12.5546875" customWidth="1"/>
    <col min="39" max="39" width="13.44140625" customWidth="1"/>
    <col min="40" max="40" width="12.5546875" customWidth="1"/>
    <col min="41" max="41" width="14" customWidth="1"/>
    <col min="42" max="42" width="12.88671875" customWidth="1"/>
    <col min="43" max="43" width="19.44140625" customWidth="1"/>
    <col min="44" max="44" width="15" customWidth="1"/>
  </cols>
  <sheetData>
    <row r="1" spans="1:44" x14ac:dyDescent="0.3">
      <c r="A1" s="1" t="s">
        <v>0</v>
      </c>
      <c r="B1" s="2">
        <v>43469</v>
      </c>
      <c r="C1" s="2">
        <v>43476</v>
      </c>
      <c r="D1" s="2">
        <v>43483</v>
      </c>
      <c r="E1" s="2">
        <v>43490</v>
      </c>
      <c r="F1" s="2">
        <v>43497</v>
      </c>
      <c r="G1" s="2">
        <v>43504</v>
      </c>
      <c r="H1" s="2">
        <v>43511</v>
      </c>
      <c r="I1" s="9">
        <v>43518</v>
      </c>
      <c r="J1" s="2">
        <v>43525</v>
      </c>
      <c r="K1" s="2">
        <v>43532</v>
      </c>
      <c r="L1" s="2">
        <v>43539</v>
      </c>
      <c r="M1" s="2">
        <v>43546</v>
      </c>
      <c r="N1" s="13">
        <v>43553</v>
      </c>
      <c r="O1" s="13">
        <v>43560</v>
      </c>
      <c r="P1" s="13">
        <v>43567</v>
      </c>
      <c r="Q1" s="13">
        <v>43574</v>
      </c>
      <c r="R1" s="13">
        <v>43581</v>
      </c>
      <c r="S1" s="13">
        <v>43588</v>
      </c>
      <c r="T1" s="13">
        <v>43595</v>
      </c>
      <c r="U1" s="13">
        <v>43602</v>
      </c>
      <c r="V1" s="13">
        <v>43609</v>
      </c>
      <c r="W1" s="13">
        <v>43616</v>
      </c>
      <c r="X1" s="13">
        <v>43623</v>
      </c>
      <c r="Y1" s="13">
        <v>43630</v>
      </c>
      <c r="Z1" s="13">
        <v>43637</v>
      </c>
      <c r="AA1" s="13">
        <v>43644</v>
      </c>
      <c r="AB1" s="13">
        <v>43651</v>
      </c>
      <c r="AC1" s="13">
        <v>43658</v>
      </c>
      <c r="AD1" s="13">
        <v>43665</v>
      </c>
      <c r="AE1" s="13">
        <v>43672</v>
      </c>
      <c r="AF1" s="13">
        <v>43679</v>
      </c>
      <c r="AG1" s="13">
        <v>43686</v>
      </c>
      <c r="AH1" s="13">
        <v>43693</v>
      </c>
      <c r="AI1" s="13">
        <v>43700</v>
      </c>
      <c r="AJ1" s="13">
        <v>43707</v>
      </c>
      <c r="AK1" s="13">
        <v>43714</v>
      </c>
      <c r="AL1" s="13">
        <v>43721</v>
      </c>
      <c r="AM1" s="13">
        <v>43728</v>
      </c>
      <c r="AN1" s="13">
        <v>43735</v>
      </c>
      <c r="AO1" s="13">
        <v>43742</v>
      </c>
      <c r="AP1" s="13">
        <v>43749</v>
      </c>
    </row>
    <row r="2" spans="1:44" ht="15" thickBot="1" x14ac:dyDescent="0.35"/>
    <row r="3" spans="1:44" ht="15" thickBot="1" x14ac:dyDescent="0.35">
      <c r="A3" t="s">
        <v>17</v>
      </c>
      <c r="B3" s="3"/>
      <c r="C3" s="3"/>
      <c r="D3" s="3"/>
      <c r="E3" s="3"/>
      <c r="F3" s="4"/>
      <c r="G3" s="4"/>
      <c r="H3" s="5"/>
      <c r="I3" s="5"/>
      <c r="J3" s="5"/>
      <c r="K3" s="5"/>
      <c r="L3" s="7"/>
      <c r="M3" s="14"/>
      <c r="N3" s="6"/>
      <c r="O3" s="7"/>
      <c r="P3" s="5"/>
      <c r="Q3" s="5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5"/>
      <c r="AI3" s="5"/>
      <c r="AJ3" s="5"/>
      <c r="AK3" s="5"/>
      <c r="AL3" s="4"/>
      <c r="AM3" s="5"/>
      <c r="AN3" s="5"/>
      <c r="AO3" s="3"/>
      <c r="AP3" s="3"/>
      <c r="AR3" t="s">
        <v>17</v>
      </c>
    </row>
    <row r="4" spans="1:44" x14ac:dyDescent="0.3">
      <c r="A4" t="s">
        <v>18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15"/>
      <c r="N4" s="7"/>
      <c r="O4" s="7"/>
      <c r="P4" s="3"/>
      <c r="Q4" s="3"/>
      <c r="R4" s="3"/>
      <c r="S4" s="3"/>
      <c r="T4" s="3"/>
      <c r="U4" s="3"/>
      <c r="V4" s="7"/>
      <c r="W4" s="4"/>
      <c r="X4" s="4"/>
      <c r="Y4" s="4"/>
      <c r="Z4" s="4"/>
      <c r="AA4" s="4"/>
      <c r="AB4" s="5"/>
      <c r="AC4" s="3"/>
      <c r="AD4" s="3"/>
      <c r="AE4" s="3"/>
      <c r="AF4" s="3"/>
      <c r="AG4" s="3"/>
      <c r="AH4" s="4"/>
      <c r="AI4" s="4"/>
      <c r="AJ4" s="4"/>
      <c r="AK4" s="4"/>
      <c r="AL4" s="4"/>
      <c r="AM4" s="4"/>
      <c r="AN4" s="4"/>
      <c r="AO4" s="4"/>
      <c r="AP4" s="4"/>
      <c r="AR4" t="s">
        <v>18</v>
      </c>
    </row>
    <row r="5" spans="1:44" x14ac:dyDescent="0.3">
      <c r="A5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7"/>
      <c r="N5" s="7"/>
      <c r="O5" s="7"/>
      <c r="P5" s="5"/>
      <c r="Q5" s="3"/>
      <c r="R5" s="3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R5" t="s">
        <v>19</v>
      </c>
    </row>
    <row r="6" spans="1:44" x14ac:dyDescent="0.3">
      <c r="A6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0"/>
      <c r="N6" s="10"/>
      <c r="O6" s="10"/>
      <c r="P6" s="4"/>
      <c r="Q6" s="4"/>
      <c r="R6" s="4"/>
      <c r="S6" s="4"/>
      <c r="T6" s="4"/>
      <c r="U6" s="4"/>
      <c r="V6" s="3"/>
      <c r="W6" s="3"/>
      <c r="X6" s="7"/>
      <c r="Y6" s="7"/>
      <c r="Z6" s="7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R6" t="s">
        <v>20</v>
      </c>
    </row>
    <row r="7" spans="1:44" x14ac:dyDescent="0.3">
      <c r="A7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0"/>
      <c r="N7" s="10"/>
      <c r="O7" s="1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R7" t="s">
        <v>21</v>
      </c>
    </row>
    <row r="8" spans="1:44" x14ac:dyDescent="0.3">
      <c r="A8" t="s">
        <v>22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6"/>
      <c r="N8" s="6"/>
      <c r="O8" s="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R8" t="s">
        <v>22</v>
      </c>
    </row>
    <row r="9" spans="1:44" x14ac:dyDescent="0.3">
      <c r="A9" t="s">
        <v>203</v>
      </c>
      <c r="B9" s="4"/>
      <c r="C9" s="4"/>
      <c r="D9" s="3"/>
      <c r="E9" s="3"/>
      <c r="F9" s="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5"/>
      <c r="U9" s="3"/>
      <c r="V9" s="3"/>
      <c r="W9" s="3"/>
      <c r="X9" s="3"/>
      <c r="Y9" s="3"/>
      <c r="Z9" s="3"/>
      <c r="AA9" s="5"/>
      <c r="AB9" s="5"/>
      <c r="AC9" s="3"/>
      <c r="AD9" s="5"/>
      <c r="AE9" s="3"/>
      <c r="AF9" s="3"/>
      <c r="AG9" s="3"/>
      <c r="AH9" s="4"/>
      <c r="AI9" s="4"/>
      <c r="AJ9" s="4"/>
      <c r="AK9" s="4"/>
      <c r="AL9" s="4"/>
      <c r="AM9" s="4"/>
      <c r="AN9" s="3"/>
      <c r="AO9" s="4"/>
      <c r="AP9" s="3"/>
      <c r="AR9" t="s">
        <v>203</v>
      </c>
    </row>
    <row r="10" spans="1:44" ht="15" thickBot="1" x14ac:dyDescent="0.35">
      <c r="A10" t="s"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6"/>
      <c r="N10" s="20"/>
      <c r="O10" s="2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5"/>
      <c r="AC10" s="3"/>
      <c r="AD10" s="5"/>
      <c r="AE10" s="3"/>
      <c r="AF10" s="5"/>
      <c r="AG10" s="4"/>
      <c r="AH10" s="4"/>
      <c r="AI10" s="5"/>
      <c r="AJ10" s="4"/>
      <c r="AK10" s="5"/>
      <c r="AL10" s="5"/>
      <c r="AM10" s="3"/>
      <c r="AN10" s="5"/>
      <c r="AO10" s="5"/>
      <c r="AP10" s="4"/>
      <c r="AR10" t="s">
        <v>23</v>
      </c>
    </row>
    <row r="11" spans="1:44" ht="15" thickBot="1" x14ac:dyDescent="0.35">
      <c r="A11" t="s">
        <v>24</v>
      </c>
      <c r="B11" s="4"/>
      <c r="C11" s="3"/>
      <c r="D11" s="5"/>
      <c r="E11" s="5"/>
      <c r="F11" s="3"/>
      <c r="G11" s="3"/>
      <c r="H11" s="3"/>
      <c r="I11" s="3"/>
      <c r="J11" s="3"/>
      <c r="K11" s="3"/>
      <c r="L11" s="3"/>
      <c r="M11" s="6"/>
      <c r="N11" s="17"/>
      <c r="O11" s="7"/>
      <c r="P11" s="5"/>
      <c r="Q11" s="5"/>
      <c r="R11" s="5"/>
      <c r="S11" s="3"/>
      <c r="T11" s="3"/>
      <c r="U11" s="3"/>
      <c r="V11" s="3"/>
      <c r="W11" s="3"/>
      <c r="X11" s="3"/>
      <c r="Y11" s="3"/>
      <c r="Z11" s="3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R11" t="s">
        <v>24</v>
      </c>
    </row>
    <row r="12" spans="1:44" x14ac:dyDescent="0.3">
      <c r="A12" t="s">
        <v>25</v>
      </c>
      <c r="B12" s="4"/>
      <c r="C12" s="4"/>
      <c r="D12" s="4"/>
      <c r="E12" s="4"/>
      <c r="F12" s="4"/>
      <c r="G12" s="5"/>
      <c r="H12" s="5"/>
      <c r="I12" s="5"/>
      <c r="J12" s="5"/>
      <c r="K12" s="3"/>
      <c r="L12" s="3"/>
      <c r="M12" s="6"/>
      <c r="N12" s="21"/>
      <c r="O12" s="2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R12" t="s">
        <v>25</v>
      </c>
    </row>
    <row r="13" spans="1:44" x14ac:dyDescent="0.3">
      <c r="A13" t="s">
        <v>26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0"/>
      <c r="N13" s="10"/>
      <c r="O13" s="10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R13" t="s">
        <v>26</v>
      </c>
    </row>
    <row r="14" spans="1:44" x14ac:dyDescent="0.3">
      <c r="A14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0"/>
      <c r="N14" s="10"/>
      <c r="O14" s="1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R14" t="s">
        <v>27</v>
      </c>
    </row>
    <row r="15" spans="1:44" ht="15" thickBot="1" x14ac:dyDescent="0.35">
      <c r="A15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6"/>
      <c r="N15" s="10"/>
      <c r="O15" s="16"/>
      <c r="P15" s="5"/>
      <c r="Q15" s="5"/>
      <c r="R15" s="5"/>
      <c r="S15" s="3"/>
      <c r="T15" s="5"/>
      <c r="U15" s="5"/>
      <c r="V15" s="5"/>
      <c r="W15" s="4"/>
      <c r="X15" s="4"/>
      <c r="Y15" s="4"/>
      <c r="Z15" s="4"/>
      <c r="AA15" s="4"/>
      <c r="AB15" s="5"/>
      <c r="AC15" s="3"/>
      <c r="AD15" s="3"/>
      <c r="AE15" s="3"/>
      <c r="AF15" s="4"/>
      <c r="AG15" s="4"/>
      <c r="AH15" s="4"/>
      <c r="AI15" s="4"/>
      <c r="AJ15" s="4"/>
      <c r="AK15" s="4"/>
      <c r="AL15" s="5"/>
      <c r="AM15" s="5"/>
      <c r="AN15" s="4"/>
      <c r="AO15" s="4"/>
      <c r="AP15" s="3"/>
      <c r="AR15" t="s">
        <v>28</v>
      </c>
    </row>
    <row r="16" spans="1:44" ht="15" thickBot="1" x14ac:dyDescent="0.35">
      <c r="A16" t="s">
        <v>29</v>
      </c>
      <c r="B16" s="4"/>
      <c r="C16" s="4"/>
      <c r="D16" s="4"/>
      <c r="E16" s="3"/>
      <c r="F16" s="3"/>
      <c r="G16" s="3"/>
      <c r="H16" s="3"/>
      <c r="I16" s="3"/>
      <c r="J16" s="3"/>
      <c r="K16" s="3"/>
      <c r="L16" s="6"/>
      <c r="M16" s="17"/>
      <c r="N16" s="7"/>
      <c r="O16" s="1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5"/>
      <c r="AO16" s="5"/>
      <c r="AP16" s="3"/>
      <c r="AR16" t="s">
        <v>29</v>
      </c>
    </row>
    <row r="17" spans="1:44" x14ac:dyDescent="0.3">
      <c r="A17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8"/>
      <c r="N17" s="10"/>
      <c r="O17" s="18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"/>
      <c r="AO17" s="4"/>
      <c r="AP17" s="4"/>
      <c r="AR17" t="s">
        <v>30</v>
      </c>
    </row>
    <row r="18" spans="1:44" x14ac:dyDescent="0.3">
      <c r="A18" t="s">
        <v>31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0"/>
      <c r="N18" s="10"/>
      <c r="O18" s="10"/>
      <c r="P18" s="5"/>
      <c r="Q18" s="3"/>
      <c r="R18" s="3"/>
      <c r="S18" s="5"/>
      <c r="T18" s="5"/>
      <c r="U18" s="5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5"/>
      <c r="AM18" s="5"/>
      <c r="AN18" s="10"/>
      <c r="AO18" s="10"/>
      <c r="AP18" s="5"/>
      <c r="AR18" t="s">
        <v>31</v>
      </c>
    </row>
    <row r="19" spans="1:44" x14ac:dyDescent="0.3">
      <c r="A19" t="s">
        <v>32</v>
      </c>
      <c r="B19" s="3"/>
      <c r="C19" s="3"/>
      <c r="D19" s="3"/>
      <c r="E19" s="4"/>
      <c r="F19" s="4"/>
      <c r="G19" s="4"/>
      <c r="H19" s="4"/>
      <c r="I19" s="5"/>
      <c r="J19" s="3"/>
      <c r="K19" s="3"/>
      <c r="L19" s="3"/>
      <c r="M19" s="6"/>
      <c r="N19" s="6"/>
      <c r="O19" s="6"/>
      <c r="P19" s="3"/>
      <c r="Q19" s="3"/>
      <c r="R19" s="5"/>
      <c r="S19" s="5"/>
      <c r="T19" s="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R19" t="s">
        <v>32</v>
      </c>
    </row>
    <row r="20" spans="1:44" ht="15" thickBot="1" x14ac:dyDescent="0.35">
      <c r="A20" t="s">
        <v>33</v>
      </c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6"/>
      <c r="N20" s="20"/>
      <c r="O20" s="20"/>
      <c r="P20" s="3"/>
      <c r="Q20" s="3"/>
      <c r="R20" s="3"/>
      <c r="S20" s="3"/>
      <c r="T20" s="3"/>
      <c r="U20" s="3"/>
      <c r="V20" s="3"/>
      <c r="W20" s="3"/>
      <c r="X20" s="3"/>
      <c r="Y20" s="3"/>
      <c r="Z20" s="5"/>
      <c r="AA20" s="4"/>
      <c r="AB20" s="5"/>
      <c r="AC20" s="3"/>
      <c r="AD20" s="3"/>
      <c r="AE20" s="5"/>
      <c r="AF20" s="3"/>
      <c r="AG20" s="4"/>
      <c r="AH20" s="4"/>
      <c r="AI20" s="4"/>
      <c r="AJ20" s="4"/>
      <c r="AK20" s="4"/>
      <c r="AL20" s="4"/>
      <c r="AM20" s="4"/>
      <c r="AN20" s="4"/>
      <c r="AO20" s="4"/>
      <c r="AP20" s="4"/>
      <c r="AR20" t="s">
        <v>33</v>
      </c>
    </row>
    <row r="21" spans="1:44" ht="15" thickBot="1" x14ac:dyDescent="0.35">
      <c r="A21" t="s">
        <v>34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7"/>
      <c r="N21" s="19"/>
      <c r="O21" s="17"/>
      <c r="P21" s="5"/>
      <c r="Q21" s="5"/>
      <c r="R21" s="5"/>
      <c r="S21" s="5"/>
      <c r="T21" s="5"/>
      <c r="U21" s="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  <c r="AK21" s="4"/>
      <c r="AL21" s="4"/>
      <c r="AM21" s="4"/>
      <c r="AN21" s="4"/>
      <c r="AO21" s="4"/>
      <c r="AP21" s="4"/>
      <c r="AR21" t="s">
        <v>34</v>
      </c>
    </row>
    <row r="22" spans="1:44" ht="15" thickBot="1" x14ac:dyDescent="0.35">
      <c r="A22" t="s">
        <v>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0"/>
      <c r="N22" s="18"/>
      <c r="O22" s="17"/>
      <c r="P22" s="5"/>
      <c r="Q22" s="5"/>
      <c r="R22" s="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R22" t="s">
        <v>35</v>
      </c>
    </row>
    <row r="23" spans="1:44" x14ac:dyDescent="0.3">
      <c r="A23" t="s">
        <v>36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0"/>
      <c r="N23" s="10"/>
      <c r="O23" s="1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R23" t="s">
        <v>36</v>
      </c>
    </row>
    <row r="24" spans="1:44" ht="15" thickBot="1" x14ac:dyDescent="0.35">
      <c r="A24" t="s">
        <v>37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6"/>
      <c r="N24" s="10"/>
      <c r="O24" s="10"/>
      <c r="P24" s="4"/>
      <c r="Q24" s="5"/>
      <c r="R24" s="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5"/>
      <c r="AM24" s="4"/>
      <c r="AN24" s="4"/>
      <c r="AO24" s="4"/>
      <c r="AP24" s="5"/>
      <c r="AR24" t="s">
        <v>37</v>
      </c>
    </row>
    <row r="25" spans="1:44" ht="15" thickBot="1" x14ac:dyDescent="0.35">
      <c r="A25" t="s">
        <v>38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7"/>
      <c r="M25" s="19"/>
      <c r="N25" s="10"/>
      <c r="O25" s="10"/>
      <c r="P25" s="4"/>
      <c r="Q25" s="5"/>
      <c r="R25" s="4"/>
      <c r="S25" s="4"/>
      <c r="T25" s="4"/>
      <c r="U25" s="4"/>
      <c r="V25" s="4"/>
      <c r="W25" s="3"/>
      <c r="X25" s="3"/>
      <c r="Y25" s="3"/>
      <c r="Z25" s="3"/>
      <c r="AA25" s="3"/>
      <c r="AB25" s="3"/>
      <c r="AC25" s="3"/>
      <c r="AD25" s="3"/>
      <c r="AE25" s="3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R25" t="s">
        <v>38</v>
      </c>
    </row>
    <row r="26" spans="1:44" ht="15" thickBot="1" x14ac:dyDescent="0.35">
      <c r="A26" t="s">
        <v>39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8"/>
      <c r="N26" s="10"/>
      <c r="O26" s="1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5"/>
      <c r="AM26" s="4"/>
      <c r="AN26" s="4"/>
      <c r="AO26" s="4"/>
      <c r="AP26" s="4"/>
      <c r="AR26" t="s">
        <v>39</v>
      </c>
    </row>
    <row r="27" spans="1:44" ht="15" thickBot="1" x14ac:dyDescent="0.35">
      <c r="A27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0"/>
      <c r="N27" s="10"/>
      <c r="O27" s="17"/>
      <c r="P27" s="5"/>
      <c r="Q27" s="5"/>
      <c r="R27" s="10"/>
      <c r="S27" s="5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3"/>
      <c r="AN27" s="3"/>
      <c r="AO27" s="3"/>
      <c r="AP27" s="3"/>
      <c r="AR27" t="s">
        <v>40</v>
      </c>
    </row>
    <row r="28" spans="1:44" x14ac:dyDescent="0.3">
      <c r="A28" t="s">
        <v>41</v>
      </c>
      <c r="B28" s="3"/>
      <c r="C28" s="3"/>
      <c r="D28" s="3"/>
      <c r="E28" s="3"/>
      <c r="F28" s="3"/>
      <c r="G28" s="3"/>
      <c r="H28" s="4"/>
      <c r="I28" s="4"/>
      <c r="J28" s="4"/>
      <c r="K28" s="4"/>
      <c r="L28" s="4"/>
      <c r="M28" s="10"/>
      <c r="N28" s="10"/>
      <c r="O28" s="1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R28" t="s">
        <v>41</v>
      </c>
    </row>
    <row r="29" spans="1:44" ht="15" thickBot="1" x14ac:dyDescent="0.35">
      <c r="A29" t="s">
        <v>42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0"/>
      <c r="N29" s="20"/>
      <c r="O29" s="20"/>
      <c r="P29" s="5"/>
      <c r="Q29" s="5"/>
      <c r="R29" s="5"/>
      <c r="S29" s="4"/>
      <c r="T29" s="5"/>
      <c r="U29" s="4"/>
      <c r="V29" s="5"/>
      <c r="W29" s="4"/>
      <c r="X29" s="20"/>
      <c r="Y29" s="20"/>
      <c r="Z29" s="20"/>
      <c r="AA29" s="20"/>
      <c r="AB29" s="20"/>
      <c r="AC29" s="4"/>
      <c r="AD29" s="4"/>
      <c r="AE29" s="5"/>
      <c r="AF29" s="20"/>
      <c r="AG29" s="20"/>
      <c r="AH29" s="20"/>
      <c r="AI29" s="20"/>
      <c r="AJ29" s="20"/>
      <c r="AK29" s="20"/>
      <c r="AL29" s="5"/>
      <c r="AM29" s="20"/>
      <c r="AN29" s="20"/>
      <c r="AO29" s="20"/>
      <c r="AP29" s="20"/>
      <c r="AR29" t="s">
        <v>42</v>
      </c>
    </row>
    <row r="30" spans="1:44" ht="15" thickBot="1" x14ac:dyDescent="0.35">
      <c r="A30" t="s">
        <v>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10"/>
      <c r="M30" s="17"/>
      <c r="N30" s="19"/>
      <c r="O30" s="17"/>
      <c r="P30" s="5"/>
      <c r="Q30" s="5"/>
      <c r="R30" s="19"/>
      <c r="S30" s="5"/>
      <c r="T30" s="5"/>
      <c r="U30" s="5"/>
      <c r="V30" s="5"/>
      <c r="W30" s="5"/>
      <c r="X30" s="19"/>
      <c r="Y30" s="19"/>
      <c r="Z30" s="19"/>
      <c r="AA30" s="19"/>
      <c r="AB30" s="5"/>
      <c r="AC30" s="5"/>
      <c r="AD30" s="5"/>
      <c r="AE30" s="5"/>
      <c r="AF30" s="5"/>
      <c r="AG30" s="4"/>
      <c r="AH30" s="4"/>
      <c r="AI30" s="4"/>
      <c r="AJ30" s="4"/>
      <c r="AK30" s="4"/>
      <c r="AL30" s="4"/>
      <c r="AM30" s="4"/>
      <c r="AN30" s="4"/>
      <c r="AO30" s="4"/>
      <c r="AP30" s="4"/>
      <c r="AR30" t="s">
        <v>43</v>
      </c>
    </row>
    <row r="31" spans="1:44" x14ac:dyDescent="0.3">
      <c r="A31" t="s">
        <v>44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1"/>
      <c r="N31" s="21"/>
      <c r="O31" s="2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5"/>
      <c r="AN31" s="3"/>
      <c r="AO31" s="3"/>
      <c r="AP31" s="3"/>
      <c r="AR31" t="s">
        <v>44</v>
      </c>
    </row>
    <row r="32" spans="1:44" ht="15" thickBot="1" x14ac:dyDescent="0.35">
      <c r="A32" t="s">
        <v>45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6"/>
      <c r="N32" s="10"/>
      <c r="O32" s="1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/>
      <c r="AJ32" s="5"/>
      <c r="AK32" s="5"/>
      <c r="AL32" s="5"/>
      <c r="AM32" s="5"/>
      <c r="AN32" s="5"/>
      <c r="AO32" s="4"/>
      <c r="AP32" s="4"/>
      <c r="AR32" t="s">
        <v>45</v>
      </c>
    </row>
    <row r="33" spans="1:44" ht="15" thickBot="1" x14ac:dyDescent="0.35">
      <c r="A33" t="s">
        <v>46</v>
      </c>
      <c r="B33" s="4"/>
      <c r="C33" s="4"/>
      <c r="D33" s="4"/>
      <c r="E33" s="4"/>
      <c r="F33" s="3"/>
      <c r="G33" s="3"/>
      <c r="H33" s="3"/>
      <c r="I33" s="3"/>
      <c r="J33" s="5"/>
      <c r="K33" s="5"/>
      <c r="L33" s="7"/>
      <c r="M33" s="19"/>
      <c r="N33" s="10"/>
      <c r="O33" s="10"/>
      <c r="P33" s="4"/>
      <c r="Q33" s="4"/>
      <c r="R33" s="4"/>
      <c r="S33" s="5"/>
      <c r="T33" s="5"/>
      <c r="U33" s="5"/>
      <c r="V33" s="5"/>
      <c r="W33" s="4"/>
      <c r="X33" s="4"/>
      <c r="Y33" s="4"/>
      <c r="Z33" s="4"/>
      <c r="AA33" s="4"/>
      <c r="AB33" s="5"/>
      <c r="AC33" s="4"/>
      <c r="AD33" s="5"/>
      <c r="AE33" s="5"/>
      <c r="AF33" s="5"/>
      <c r="AG33" s="5"/>
      <c r="AH33" s="3"/>
      <c r="AI33" s="3"/>
      <c r="AJ33" s="3"/>
      <c r="AK33" s="3"/>
      <c r="AL33" s="3"/>
      <c r="AM33" s="3"/>
      <c r="AN33" s="3"/>
      <c r="AO33" s="3"/>
      <c r="AP33" s="3"/>
      <c r="AR33" t="s">
        <v>46</v>
      </c>
    </row>
    <row r="34" spans="1:44" x14ac:dyDescent="0.3">
      <c r="A34" t="s">
        <v>47</v>
      </c>
      <c r="B34" s="3"/>
      <c r="C34" s="3"/>
      <c r="D34" s="3"/>
      <c r="E34" s="3"/>
      <c r="F34" s="5"/>
      <c r="G34" s="5"/>
      <c r="H34" s="5"/>
      <c r="I34" s="5"/>
      <c r="J34" s="3"/>
      <c r="K34" s="3"/>
      <c r="L34" s="3"/>
      <c r="M34" s="21"/>
      <c r="N34" s="6"/>
      <c r="O34" s="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4"/>
      <c r="AI34" s="4"/>
      <c r="AJ34" s="4"/>
      <c r="AK34" s="4"/>
      <c r="AL34" s="5"/>
      <c r="AM34" s="5"/>
      <c r="AN34" s="5"/>
      <c r="AO34" s="3"/>
      <c r="AP34" s="3"/>
      <c r="AR34" t="s">
        <v>47</v>
      </c>
    </row>
    <row r="35" spans="1:44" x14ac:dyDescent="0.3">
      <c r="A35" t="s">
        <v>48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0"/>
      <c r="N35" s="10"/>
      <c r="O35" s="10"/>
      <c r="P35" s="4"/>
      <c r="Q35" s="4"/>
      <c r="R35" s="4"/>
      <c r="S35" s="4"/>
      <c r="T35" s="4"/>
      <c r="U35" s="5"/>
      <c r="V35" s="5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R35" t="s">
        <v>48</v>
      </c>
    </row>
    <row r="36" spans="1:44" x14ac:dyDescent="0.3">
      <c r="A36" t="s">
        <v>49</v>
      </c>
      <c r="B36" s="3"/>
      <c r="C36" s="3"/>
      <c r="D36" s="3"/>
      <c r="E36" s="3"/>
      <c r="F36" s="3"/>
      <c r="G36" s="3"/>
      <c r="H36" s="3"/>
      <c r="I36" s="3"/>
      <c r="J36" s="5"/>
      <c r="K36" s="5"/>
      <c r="L36" s="4"/>
      <c r="M36" s="10"/>
      <c r="N36" s="10"/>
      <c r="O36" s="10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R36" t="s">
        <v>49</v>
      </c>
    </row>
    <row r="37" spans="1:44" ht="15" thickBot="1" x14ac:dyDescent="0.35">
      <c r="A37" t="s">
        <v>50</v>
      </c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20"/>
      <c r="N37" s="6"/>
      <c r="O37" s="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5"/>
      <c r="AC37" s="5"/>
      <c r="AD37" s="3"/>
      <c r="AE37" s="3"/>
      <c r="AF37" s="5"/>
      <c r="AG37" s="4"/>
      <c r="AH37" s="4"/>
      <c r="AI37" s="5"/>
      <c r="AJ37" s="3"/>
      <c r="AK37" s="5"/>
      <c r="AL37" s="5"/>
      <c r="AM37" s="5"/>
      <c r="AN37" s="4"/>
      <c r="AO37" s="4"/>
      <c r="AP37" s="4"/>
      <c r="AR37" t="s">
        <v>50</v>
      </c>
    </row>
    <row r="38" spans="1:44" ht="15" thickBot="1" x14ac:dyDescent="0.35">
      <c r="A38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7"/>
      <c r="M38" s="19"/>
      <c r="N38" s="10"/>
      <c r="O38" s="10"/>
      <c r="P38" s="4"/>
      <c r="Q38" s="4"/>
      <c r="R38" s="4"/>
      <c r="S38" s="5"/>
      <c r="T38" s="5"/>
      <c r="U38" s="5"/>
      <c r="V38" s="5"/>
      <c r="W38" s="5"/>
      <c r="X38" s="4"/>
      <c r="Y38" s="4"/>
      <c r="Z38" s="5"/>
      <c r="AA38" s="5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R38" t="s">
        <v>51</v>
      </c>
    </row>
    <row r="39" spans="1:44" x14ac:dyDescent="0.3">
      <c r="A39" t="s">
        <v>214</v>
      </c>
      <c r="AJ39" s="4"/>
      <c r="AK39" s="4"/>
      <c r="AL39" s="4"/>
      <c r="AM39" s="4"/>
      <c r="AN39" s="4"/>
      <c r="AO39" s="4"/>
      <c r="AP39" s="4"/>
      <c r="AR39" t="s">
        <v>214</v>
      </c>
    </row>
    <row r="40" spans="1:44" ht="15" thickBot="1" x14ac:dyDescent="0.35">
      <c r="A40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8"/>
      <c r="N40" s="16"/>
      <c r="O40" s="16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R40" t="s">
        <v>52</v>
      </c>
    </row>
    <row r="41" spans="1:44" ht="15" thickBot="1" x14ac:dyDescent="0.35">
      <c r="A41" t="s">
        <v>53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0"/>
      <c r="N41" s="17"/>
      <c r="O41" s="7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5"/>
      <c r="AF41" s="5"/>
      <c r="AG41" s="4"/>
      <c r="AH41" s="4"/>
      <c r="AI41" s="4"/>
      <c r="AJ41" s="4"/>
      <c r="AK41" s="4"/>
      <c r="AL41" s="4"/>
      <c r="AM41" s="4"/>
      <c r="AN41" s="4"/>
      <c r="AO41" s="4"/>
      <c r="AP41" s="4"/>
      <c r="AR41" t="s">
        <v>53</v>
      </c>
    </row>
    <row r="42" spans="1:44" ht="15" thickBot="1" x14ac:dyDescent="0.35">
      <c r="A42" t="s">
        <v>59</v>
      </c>
      <c r="B42" s="3"/>
      <c r="C42" s="3"/>
      <c r="D42" s="4"/>
      <c r="E42" s="4"/>
      <c r="F42" s="4"/>
      <c r="G42" s="4"/>
      <c r="H42" s="4"/>
      <c r="I42" s="4"/>
      <c r="J42" s="4"/>
      <c r="K42" s="4"/>
      <c r="L42" s="7"/>
      <c r="M42" s="14"/>
      <c r="N42" s="21"/>
      <c r="O42" s="21"/>
      <c r="P42" s="3"/>
      <c r="Q42" s="3"/>
      <c r="R42" s="3"/>
      <c r="S42" s="3"/>
      <c r="T42" s="3"/>
      <c r="U42" s="3"/>
      <c r="V42" s="3"/>
      <c r="W42" s="3"/>
      <c r="X42" s="49">
        <v>1</v>
      </c>
      <c r="Y42" s="49">
        <v>1</v>
      </c>
      <c r="Z42" s="49">
        <v>1</v>
      </c>
      <c r="AA42" s="49">
        <v>1</v>
      </c>
      <c r="AB42" s="49">
        <v>1</v>
      </c>
      <c r="AC42" s="49">
        <v>1</v>
      </c>
      <c r="AD42" s="3"/>
      <c r="AE42" s="3"/>
      <c r="AF42" s="4"/>
      <c r="AG42" s="4"/>
      <c r="AH42" s="4"/>
      <c r="AI42" s="5"/>
      <c r="AJ42" s="5"/>
      <c r="AK42" s="5"/>
      <c r="AL42" s="3"/>
      <c r="AM42" s="3"/>
      <c r="AN42" s="3"/>
      <c r="AO42" s="3"/>
      <c r="AP42" s="3"/>
      <c r="AR42" t="s">
        <v>59</v>
      </c>
    </row>
    <row r="43" spans="1:44" ht="15" thickBot="1" x14ac:dyDescent="0.35">
      <c r="A43" t="s">
        <v>54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2"/>
      <c r="N43" s="20"/>
      <c r="O43" s="2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5"/>
      <c r="AF43" s="3"/>
      <c r="AG43" s="5"/>
      <c r="AH43" s="5"/>
      <c r="AI43" s="5"/>
      <c r="AJ43" s="5"/>
      <c r="AK43" s="5"/>
      <c r="AL43" s="4"/>
      <c r="AM43" s="5"/>
      <c r="AN43" s="4"/>
      <c r="AO43" s="4"/>
      <c r="AP43" s="4"/>
      <c r="AR43" t="s">
        <v>54</v>
      </c>
    </row>
    <row r="44" spans="1:44" ht="15" thickBot="1" x14ac:dyDescent="0.35">
      <c r="A44" t="s">
        <v>55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6"/>
      <c r="M44" s="17"/>
      <c r="N44" s="19"/>
      <c r="O44" s="26"/>
      <c r="P44" s="7"/>
      <c r="Q44" s="3"/>
      <c r="R44" s="3"/>
      <c r="S44" s="7"/>
      <c r="T44" s="4"/>
      <c r="U44" s="4"/>
      <c r="V44" s="3"/>
      <c r="W44" s="7"/>
      <c r="X44" s="4"/>
      <c r="Y44" s="4"/>
      <c r="Z44" s="7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R44" t="s">
        <v>55</v>
      </c>
    </row>
    <row r="45" spans="1:44" x14ac:dyDescent="0.3">
      <c r="A45" t="s">
        <v>56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1"/>
      <c r="N45" s="21"/>
      <c r="O45" s="21"/>
      <c r="P45" s="3"/>
      <c r="Q45" s="3"/>
      <c r="R45" s="3"/>
      <c r="S45" s="3"/>
      <c r="T45" s="3"/>
      <c r="U45" s="3"/>
      <c r="V45" s="7"/>
      <c r="W45" s="3"/>
      <c r="X45" s="7"/>
      <c r="Y45" s="3"/>
      <c r="Z45" s="3"/>
      <c r="AA45" s="3"/>
      <c r="AB45" s="3"/>
      <c r="AC45" s="3"/>
      <c r="AD45" s="3"/>
      <c r="AE45" s="3"/>
      <c r="AF45" s="4"/>
      <c r="AG45" s="4"/>
      <c r="AH45" s="4"/>
      <c r="AI45" s="4"/>
      <c r="AJ45" s="4"/>
      <c r="AK45" s="4"/>
      <c r="AL45" s="5"/>
      <c r="AM45" s="5"/>
      <c r="AN45" s="4"/>
      <c r="AO45" s="4"/>
      <c r="AP45" s="4"/>
      <c r="AR45" t="s">
        <v>56</v>
      </c>
    </row>
    <row r="46" spans="1:44" x14ac:dyDescent="0.3">
      <c r="A46" t="s">
        <v>217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0"/>
      <c r="P46" s="4"/>
      <c r="Q46" s="4"/>
      <c r="R46" s="4"/>
      <c r="S46" s="7"/>
      <c r="T46" s="7"/>
      <c r="U46" s="7"/>
      <c r="V46" s="7"/>
      <c r="W46" s="7"/>
      <c r="X46" s="7"/>
      <c r="Y46" s="7"/>
      <c r="Z46" s="4"/>
      <c r="AA46" s="4"/>
      <c r="AB46" s="4"/>
      <c r="AC46" s="4"/>
      <c r="AD46" s="4"/>
      <c r="AE46" s="4"/>
      <c r="AF46" s="4"/>
      <c r="AG46" s="4"/>
      <c r="AH46" s="4"/>
      <c r="AI46" s="7"/>
      <c r="AJ46" s="4"/>
      <c r="AK46" s="4"/>
      <c r="AL46" s="4"/>
      <c r="AM46" s="4"/>
      <c r="AN46" s="4"/>
      <c r="AO46" s="4"/>
      <c r="AP46" s="4"/>
      <c r="AR46" t="s">
        <v>217</v>
      </c>
    </row>
    <row r="47" spans="1:44" x14ac:dyDescent="0.3">
      <c r="A47" t="s">
        <v>57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6"/>
      <c r="N47" s="6"/>
      <c r="O47" s="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7"/>
      <c r="AJ47" s="4"/>
      <c r="AK47" s="3"/>
      <c r="AL47" s="3"/>
      <c r="AM47" s="3"/>
      <c r="AN47" s="3"/>
      <c r="AO47" s="3"/>
      <c r="AP47" s="3"/>
      <c r="AR47" t="s">
        <v>57</v>
      </c>
    </row>
    <row r="50" spans="1:41" x14ac:dyDescent="0.3">
      <c r="A50" t="s">
        <v>58</v>
      </c>
      <c r="B50" s="31">
        <v>14</v>
      </c>
      <c r="C50" s="31">
        <v>16</v>
      </c>
      <c r="D50" s="31">
        <v>17</v>
      </c>
      <c r="E50" s="31">
        <v>17</v>
      </c>
      <c r="F50" s="31">
        <v>17</v>
      </c>
      <c r="G50" s="31">
        <v>17</v>
      </c>
      <c r="H50" s="31">
        <v>16</v>
      </c>
      <c r="I50" s="31">
        <v>16</v>
      </c>
      <c r="J50" s="31">
        <v>16</v>
      </c>
      <c r="K50" s="31">
        <v>17</v>
      </c>
      <c r="L50" s="31">
        <v>16</v>
      </c>
      <c r="M50" s="31">
        <v>16</v>
      </c>
      <c r="N50" s="31">
        <v>14</v>
      </c>
      <c r="O50" s="31">
        <v>14</v>
      </c>
      <c r="P50" s="31">
        <v>15</v>
      </c>
      <c r="Q50" s="31">
        <v>18</v>
      </c>
      <c r="R50" s="31">
        <v>17</v>
      </c>
      <c r="S50" s="31">
        <v>18</v>
      </c>
      <c r="T50" s="31">
        <v>16</v>
      </c>
      <c r="U50" s="31">
        <v>19</v>
      </c>
      <c r="V50" s="31">
        <v>18</v>
      </c>
      <c r="W50" s="31">
        <v>19</v>
      </c>
      <c r="X50" s="31">
        <v>18</v>
      </c>
      <c r="Y50" s="31">
        <v>19</v>
      </c>
      <c r="Z50" s="31">
        <v>18</v>
      </c>
      <c r="AA50" s="31">
        <v>18</v>
      </c>
      <c r="AB50" s="31">
        <v>16</v>
      </c>
      <c r="AC50" s="31">
        <v>20</v>
      </c>
      <c r="AD50" s="31">
        <v>19</v>
      </c>
      <c r="AE50" s="31">
        <v>18</v>
      </c>
      <c r="AF50" s="31">
        <v>15</v>
      </c>
      <c r="AG50" s="31">
        <v>12</v>
      </c>
      <c r="AH50" s="31">
        <v>10</v>
      </c>
      <c r="AI50" s="31">
        <v>9</v>
      </c>
      <c r="AJ50" s="31">
        <v>10</v>
      </c>
      <c r="AK50" s="31">
        <v>10</v>
      </c>
      <c r="AL50" s="31">
        <v>10</v>
      </c>
      <c r="AM50" s="31">
        <v>12</v>
      </c>
      <c r="AN50" s="31">
        <v>11</v>
      </c>
      <c r="AO50" s="31">
        <v>13</v>
      </c>
    </row>
    <row r="52" spans="1:41" x14ac:dyDescent="0.3">
      <c r="B52" s="32">
        <v>27</v>
      </c>
      <c r="C52" s="32">
        <v>26</v>
      </c>
      <c r="D52" s="32">
        <v>24</v>
      </c>
      <c r="E52" s="32">
        <v>25</v>
      </c>
      <c r="F52" s="32">
        <v>25</v>
      </c>
      <c r="G52" s="32">
        <v>24</v>
      </c>
      <c r="H52" s="32">
        <v>24</v>
      </c>
      <c r="I52" s="32">
        <v>23</v>
      </c>
      <c r="J52" s="32">
        <v>22</v>
      </c>
      <c r="K52" s="32">
        <v>22</v>
      </c>
      <c r="L52" s="32">
        <v>19</v>
      </c>
      <c r="M52" s="32">
        <v>21</v>
      </c>
      <c r="N52" s="32">
        <v>24</v>
      </c>
      <c r="O52" s="32">
        <v>19</v>
      </c>
      <c r="P52" s="32">
        <v>15</v>
      </c>
      <c r="Q52" s="32">
        <v>13</v>
      </c>
      <c r="R52" s="32">
        <v>16</v>
      </c>
      <c r="S52" s="32">
        <v>14</v>
      </c>
      <c r="T52" s="32">
        <v>16</v>
      </c>
      <c r="U52" s="32">
        <v>16</v>
      </c>
      <c r="V52" s="32">
        <v>14</v>
      </c>
      <c r="W52" s="32">
        <v>18</v>
      </c>
      <c r="X52" s="32">
        <v>20</v>
      </c>
      <c r="Y52" s="32">
        <v>19</v>
      </c>
      <c r="Z52" s="32">
        <v>19</v>
      </c>
      <c r="AA52" s="32">
        <v>21</v>
      </c>
      <c r="AB52" s="32">
        <v>17</v>
      </c>
      <c r="AC52" s="32">
        <v>19</v>
      </c>
      <c r="AD52" s="32">
        <v>18</v>
      </c>
      <c r="AE52" s="32">
        <v>17</v>
      </c>
      <c r="AF52" s="32">
        <v>21</v>
      </c>
      <c r="AG52" s="32">
        <v>27</v>
      </c>
      <c r="AH52" s="32">
        <v>29</v>
      </c>
      <c r="AI52" s="32">
        <v>24</v>
      </c>
      <c r="AJ52" s="32">
        <v>27</v>
      </c>
      <c r="AK52" s="32">
        <v>26</v>
      </c>
      <c r="AL52" s="32">
        <v>23</v>
      </c>
      <c r="AM52" s="32">
        <v>22</v>
      </c>
      <c r="AN52" s="32">
        <v>28</v>
      </c>
      <c r="AO52" s="32">
        <v>30</v>
      </c>
    </row>
    <row r="55" spans="1:41" x14ac:dyDescent="0.3">
      <c r="B55">
        <f>+B50-B52</f>
        <v>-13</v>
      </c>
      <c r="C55">
        <f t="shared" ref="C55:S55" si="0">+C50-C52</f>
        <v>-10</v>
      </c>
      <c r="D55">
        <f t="shared" si="0"/>
        <v>-7</v>
      </c>
      <c r="E55">
        <f t="shared" si="0"/>
        <v>-8</v>
      </c>
      <c r="F55">
        <f t="shared" si="0"/>
        <v>-8</v>
      </c>
      <c r="G55">
        <f t="shared" si="0"/>
        <v>-7</v>
      </c>
      <c r="H55">
        <f t="shared" si="0"/>
        <v>-8</v>
      </c>
      <c r="I55">
        <f t="shared" si="0"/>
        <v>-7</v>
      </c>
      <c r="J55">
        <f t="shared" si="0"/>
        <v>-6</v>
      </c>
      <c r="K55">
        <f t="shared" si="0"/>
        <v>-5</v>
      </c>
      <c r="L55">
        <f t="shared" si="0"/>
        <v>-3</v>
      </c>
      <c r="M55">
        <f t="shared" si="0"/>
        <v>-5</v>
      </c>
      <c r="N55">
        <f t="shared" si="0"/>
        <v>-10</v>
      </c>
      <c r="O55">
        <f t="shared" si="0"/>
        <v>-5</v>
      </c>
      <c r="P55">
        <f t="shared" si="0"/>
        <v>0</v>
      </c>
      <c r="Q55">
        <f t="shared" si="0"/>
        <v>5</v>
      </c>
      <c r="R55">
        <f t="shared" si="0"/>
        <v>1</v>
      </c>
      <c r="S55">
        <f t="shared" si="0"/>
        <v>4</v>
      </c>
      <c r="T55">
        <f t="shared" ref="T55:Y55" si="1">+T50-T52</f>
        <v>0</v>
      </c>
      <c r="U55">
        <f t="shared" si="1"/>
        <v>3</v>
      </c>
      <c r="V55">
        <f t="shared" si="1"/>
        <v>4</v>
      </c>
      <c r="W55">
        <f t="shared" si="1"/>
        <v>1</v>
      </c>
      <c r="X55">
        <f t="shared" si="1"/>
        <v>-2</v>
      </c>
      <c r="Y55">
        <f t="shared" si="1"/>
        <v>0</v>
      </c>
      <c r="Z55">
        <f t="shared" ref="Z55:AE55" si="2">+Z50-Z52</f>
        <v>-1</v>
      </c>
      <c r="AA55">
        <f t="shared" si="2"/>
        <v>-3</v>
      </c>
      <c r="AB55">
        <f t="shared" si="2"/>
        <v>-1</v>
      </c>
      <c r="AC55">
        <f t="shared" si="2"/>
        <v>1</v>
      </c>
      <c r="AD55">
        <f t="shared" si="2"/>
        <v>1</v>
      </c>
      <c r="AE55">
        <f t="shared" si="2"/>
        <v>1</v>
      </c>
      <c r="AF55">
        <f t="shared" ref="AF55:AK55" si="3">+AF50-AF52</f>
        <v>-6</v>
      </c>
      <c r="AG55">
        <f t="shared" si="3"/>
        <v>-15</v>
      </c>
      <c r="AH55">
        <f t="shared" si="3"/>
        <v>-19</v>
      </c>
      <c r="AI55">
        <f t="shared" si="3"/>
        <v>-15</v>
      </c>
      <c r="AJ55">
        <f t="shared" si="3"/>
        <v>-17</v>
      </c>
      <c r="AK55">
        <f t="shared" si="3"/>
        <v>-16</v>
      </c>
      <c r="AL55">
        <f t="shared" ref="AL55:AM55" si="4">+AL50-AL52</f>
        <v>-13</v>
      </c>
      <c r="AM55">
        <f t="shared" si="4"/>
        <v>-10</v>
      </c>
      <c r="AN55">
        <f t="shared" ref="AN55:AO55" si="5">+AN50-AN52</f>
        <v>-17</v>
      </c>
      <c r="AO55">
        <f t="shared" si="5"/>
        <v>-17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93"/>
  <sheetViews>
    <sheetView workbookViewId="0">
      <pane xSplit="1" topLeftCell="AG1" activePane="topRight" state="frozen"/>
      <selection pane="topRight" activeCell="AP83" sqref="AP83"/>
    </sheetView>
  </sheetViews>
  <sheetFormatPr defaultRowHeight="14.4" x14ac:dyDescent="0.3"/>
  <cols>
    <col min="1" max="1" width="28.109375" customWidth="1"/>
    <col min="2" max="2" width="11.88671875" customWidth="1"/>
    <col min="3" max="3" width="12.33203125" customWidth="1"/>
    <col min="4" max="4" width="11.6640625" customWidth="1"/>
    <col min="5" max="5" width="12" customWidth="1"/>
    <col min="6" max="6" width="11.33203125" customWidth="1"/>
    <col min="7" max="7" width="11.5546875" customWidth="1"/>
    <col min="8" max="8" width="12.109375" customWidth="1"/>
    <col min="9" max="9" width="11" customWidth="1"/>
    <col min="10" max="10" width="11.109375" customWidth="1"/>
    <col min="11" max="11" width="11.88671875" customWidth="1"/>
    <col min="12" max="12" width="11.44140625" customWidth="1"/>
    <col min="13" max="13" width="11.109375" customWidth="1"/>
    <col min="14" max="14" width="11.44140625" style="25" customWidth="1"/>
    <col min="15" max="15" width="11.33203125" customWidth="1"/>
    <col min="16" max="16" width="11.5546875" customWidth="1"/>
    <col min="17" max="17" width="11.6640625" customWidth="1"/>
    <col min="18" max="18" width="11.109375" customWidth="1"/>
    <col min="19" max="19" width="11.6640625" customWidth="1"/>
    <col min="20" max="20" width="11.88671875" customWidth="1"/>
    <col min="21" max="21" width="12.5546875" customWidth="1"/>
    <col min="22" max="22" width="12.109375" customWidth="1"/>
    <col min="23" max="23" width="11.6640625" customWidth="1"/>
    <col min="24" max="24" width="11" customWidth="1"/>
    <col min="25" max="25" width="11.88671875" customWidth="1"/>
    <col min="26" max="26" width="10.44140625" bestFit="1" customWidth="1"/>
    <col min="27" max="27" width="11.44140625" customWidth="1"/>
    <col min="28" max="28" width="12" customWidth="1"/>
    <col min="29" max="30" width="11.44140625" customWidth="1"/>
    <col min="31" max="31" width="13.6640625" customWidth="1"/>
    <col min="32" max="33" width="12.33203125" customWidth="1"/>
    <col min="34" max="34" width="13.5546875" customWidth="1"/>
    <col min="35" max="35" width="12.33203125" customWidth="1"/>
    <col min="36" max="36" width="12" customWidth="1"/>
    <col min="37" max="37" width="12.6640625" customWidth="1"/>
    <col min="38" max="39" width="12.88671875" customWidth="1"/>
    <col min="40" max="41" width="13" customWidth="1"/>
    <col min="42" max="42" width="11.5546875" customWidth="1"/>
    <col min="43" max="43" width="23.109375" customWidth="1"/>
    <col min="44" max="44" width="18" customWidth="1"/>
  </cols>
  <sheetData>
    <row r="1" spans="1:44" x14ac:dyDescent="0.3">
      <c r="A1" s="1" t="s">
        <v>0</v>
      </c>
      <c r="B1" s="2">
        <v>43469</v>
      </c>
      <c r="C1" s="2">
        <v>43476</v>
      </c>
      <c r="D1" s="2">
        <v>43483</v>
      </c>
      <c r="E1" s="2">
        <v>43490</v>
      </c>
      <c r="F1" s="2">
        <v>43497</v>
      </c>
      <c r="G1" s="2">
        <v>43504</v>
      </c>
      <c r="H1" s="2">
        <v>43511</v>
      </c>
      <c r="I1" s="9">
        <v>43518</v>
      </c>
      <c r="J1" s="2">
        <v>43525</v>
      </c>
      <c r="K1" s="2">
        <v>43532</v>
      </c>
      <c r="L1" s="2">
        <v>43539</v>
      </c>
      <c r="M1" s="2">
        <v>43546</v>
      </c>
      <c r="N1" s="23">
        <v>43553</v>
      </c>
      <c r="O1" s="27">
        <v>43560</v>
      </c>
      <c r="P1" s="23">
        <v>43567</v>
      </c>
      <c r="Q1" s="23">
        <v>43574</v>
      </c>
      <c r="R1" s="23">
        <v>43581</v>
      </c>
      <c r="S1" s="23">
        <v>43588</v>
      </c>
      <c r="T1" s="23">
        <v>43595</v>
      </c>
      <c r="U1" s="23">
        <v>43602</v>
      </c>
      <c r="V1" s="23">
        <v>43609</v>
      </c>
      <c r="W1" s="23">
        <v>43616</v>
      </c>
      <c r="X1" s="23">
        <v>43623</v>
      </c>
      <c r="Y1" s="23">
        <v>43630</v>
      </c>
      <c r="Z1" s="13">
        <v>43637</v>
      </c>
      <c r="AA1" s="13">
        <v>43644</v>
      </c>
      <c r="AB1" s="13">
        <v>43651</v>
      </c>
      <c r="AC1" s="13">
        <v>43658</v>
      </c>
      <c r="AD1" s="13">
        <v>43665</v>
      </c>
      <c r="AE1" s="13">
        <v>43672</v>
      </c>
      <c r="AF1" s="13">
        <v>43679</v>
      </c>
      <c r="AG1" s="13">
        <v>43686</v>
      </c>
      <c r="AH1" s="13">
        <v>43693</v>
      </c>
      <c r="AI1" s="13">
        <v>43700</v>
      </c>
      <c r="AJ1" s="13">
        <v>43707</v>
      </c>
      <c r="AK1" s="13">
        <v>43714</v>
      </c>
      <c r="AL1" s="13">
        <v>43721</v>
      </c>
      <c r="AM1" s="13">
        <v>43728</v>
      </c>
      <c r="AN1" s="13">
        <v>43735</v>
      </c>
      <c r="AO1" s="13">
        <v>43742</v>
      </c>
      <c r="AP1" s="13">
        <v>43749</v>
      </c>
    </row>
    <row r="2" spans="1:44" x14ac:dyDescent="0.3">
      <c r="N2" s="24"/>
      <c r="O2" s="28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44" x14ac:dyDescent="0.3">
      <c r="A3" t="s">
        <v>16</v>
      </c>
      <c r="B3" s="4"/>
      <c r="C3" s="4"/>
      <c r="D3" s="4"/>
      <c r="E3" s="4"/>
      <c r="F3" s="4"/>
      <c r="G3" s="4"/>
      <c r="H3" s="4"/>
      <c r="I3" s="3"/>
      <c r="J3" s="4"/>
      <c r="K3" s="4"/>
      <c r="L3" s="4"/>
      <c r="M3" s="10"/>
      <c r="N3" s="3"/>
      <c r="O3" s="7"/>
      <c r="P3" s="5"/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5"/>
      <c r="AM3" s="5"/>
      <c r="AN3" s="3"/>
      <c r="AO3" s="3"/>
      <c r="AP3" s="5"/>
      <c r="AR3" t="s">
        <v>16</v>
      </c>
    </row>
    <row r="4" spans="1:44" x14ac:dyDescent="0.3">
      <c r="A4" t="s">
        <v>60</v>
      </c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10"/>
      <c r="N4" s="4"/>
      <c r="O4" s="7"/>
      <c r="P4" s="5"/>
      <c r="Q4" s="5"/>
      <c r="R4" s="5"/>
      <c r="S4" s="5"/>
      <c r="T4" s="4"/>
      <c r="U4" s="4"/>
      <c r="V4" s="4"/>
      <c r="W4" s="4"/>
      <c r="X4" s="4"/>
      <c r="Y4" s="4"/>
      <c r="Z4" s="5"/>
      <c r="AA4" s="5"/>
      <c r="AB4" s="4"/>
      <c r="AC4" s="4"/>
      <c r="AD4" s="4"/>
      <c r="AE4" s="4"/>
      <c r="AF4" s="4"/>
      <c r="AG4" s="4"/>
      <c r="AH4" s="5"/>
      <c r="AI4" s="5"/>
      <c r="AJ4" s="3"/>
      <c r="AK4" s="3"/>
      <c r="AL4" s="3"/>
      <c r="AM4" s="3"/>
      <c r="AN4" s="3"/>
      <c r="AO4" s="10"/>
      <c r="AP4" s="10"/>
      <c r="AR4" t="s">
        <v>60</v>
      </c>
    </row>
    <row r="5" spans="1:44" x14ac:dyDescent="0.3">
      <c r="A5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0"/>
      <c r="N5" s="5"/>
      <c r="O5" s="7"/>
      <c r="P5" s="5"/>
      <c r="Q5" s="5"/>
      <c r="R5" s="5"/>
      <c r="S5" s="5"/>
      <c r="T5" s="10"/>
      <c r="U5" s="10"/>
      <c r="V5" s="10"/>
      <c r="W5" s="10"/>
      <c r="X5" s="10"/>
      <c r="Y5" s="10"/>
      <c r="Z5" s="5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5"/>
      <c r="AM5" s="10"/>
      <c r="AN5" s="10"/>
      <c r="AO5" s="10"/>
      <c r="AP5" s="5"/>
      <c r="AR5" t="s">
        <v>62</v>
      </c>
    </row>
    <row r="6" spans="1:44" x14ac:dyDescent="0.3">
      <c r="A6" t="s">
        <v>68</v>
      </c>
      <c r="B6" s="4"/>
      <c r="C6" s="4"/>
      <c r="D6" s="4"/>
      <c r="E6" s="4"/>
      <c r="F6" s="4"/>
      <c r="G6" s="4"/>
      <c r="H6" s="4"/>
      <c r="I6" s="4"/>
      <c r="J6" s="5"/>
      <c r="K6" s="5"/>
      <c r="L6" s="4"/>
      <c r="M6" s="10"/>
      <c r="N6" s="4"/>
      <c r="O6" s="7"/>
      <c r="P6" s="5"/>
      <c r="Q6" s="5"/>
      <c r="R6" s="5"/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4"/>
      <c r="AG6" s="4"/>
      <c r="AH6" s="4"/>
      <c r="AI6" s="4"/>
      <c r="AJ6" s="4"/>
      <c r="AK6" s="5"/>
      <c r="AL6" s="3"/>
      <c r="AM6" s="3"/>
      <c r="AN6" s="3"/>
      <c r="AO6" s="3"/>
      <c r="AP6" s="3"/>
      <c r="AR6" t="s">
        <v>68</v>
      </c>
    </row>
    <row r="7" spans="1:44" x14ac:dyDescent="0.3">
      <c r="A7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3"/>
      <c r="M7" s="7"/>
      <c r="N7" s="5"/>
      <c r="O7" s="7"/>
      <c r="P7" s="5"/>
      <c r="Q7" s="5"/>
      <c r="R7" s="5"/>
      <c r="S7" s="5"/>
      <c r="T7" s="3"/>
      <c r="U7" s="4"/>
      <c r="V7" s="4"/>
      <c r="W7" s="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5"/>
      <c r="AM7" s="5"/>
      <c r="AN7" s="10"/>
      <c r="AO7" s="10"/>
      <c r="AP7" s="10"/>
      <c r="AR7" t="s">
        <v>61</v>
      </c>
    </row>
    <row r="8" spans="1:44" x14ac:dyDescent="0.3">
      <c r="A8" t="s">
        <v>1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6"/>
      <c r="N8" s="3"/>
      <c r="O8" s="6"/>
      <c r="P8" s="3"/>
      <c r="Q8" s="5"/>
      <c r="R8" s="3"/>
      <c r="S8" s="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5"/>
      <c r="AF8" s="3"/>
      <c r="AG8" s="3"/>
      <c r="AH8" s="3"/>
      <c r="AI8" s="3"/>
      <c r="AJ8" s="3"/>
      <c r="AK8" s="3"/>
      <c r="AL8" s="5"/>
      <c r="AM8" s="5"/>
      <c r="AN8" s="5"/>
      <c r="AO8" s="10"/>
      <c r="AP8" s="3"/>
      <c r="AR8" t="s">
        <v>1</v>
      </c>
    </row>
    <row r="9" spans="1:44" x14ac:dyDescent="0.3">
      <c r="A9" t="s">
        <v>63</v>
      </c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6"/>
      <c r="N9" s="3"/>
      <c r="O9" s="6"/>
      <c r="P9" s="3"/>
      <c r="Q9" s="3"/>
      <c r="R9" s="5"/>
      <c r="S9" s="3"/>
      <c r="T9" s="3"/>
      <c r="U9" s="3"/>
      <c r="V9" s="3"/>
      <c r="W9" s="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5"/>
      <c r="AK9" s="3"/>
      <c r="AL9" s="5"/>
      <c r="AM9" s="3"/>
      <c r="AN9" s="3"/>
      <c r="AO9" s="3"/>
      <c r="AP9" s="5"/>
      <c r="AR9" t="s">
        <v>63</v>
      </c>
    </row>
    <row r="10" spans="1:44" x14ac:dyDescent="0.3">
      <c r="A10" t="s">
        <v>65</v>
      </c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7"/>
      <c r="N10" s="5"/>
      <c r="O10" s="7"/>
      <c r="P10" s="3"/>
      <c r="Q10" s="3"/>
      <c r="R10" s="3"/>
      <c r="S10" s="3"/>
      <c r="T10" s="3"/>
      <c r="U10" s="3"/>
      <c r="V10" s="3"/>
      <c r="W10" s="7"/>
      <c r="X10" s="3"/>
      <c r="Y10" s="3"/>
      <c r="Z10" s="3"/>
      <c r="AA10" s="3"/>
      <c r="AB10" s="3"/>
      <c r="AC10" s="7"/>
      <c r="AD10" s="3"/>
      <c r="AE10" s="3"/>
      <c r="AF10" s="3"/>
      <c r="AG10" s="4"/>
      <c r="AH10" s="7"/>
      <c r="AI10" s="7"/>
      <c r="AJ10" s="3"/>
      <c r="AK10" s="3"/>
      <c r="AL10" s="3"/>
      <c r="AM10" s="3"/>
      <c r="AN10" s="3"/>
      <c r="AO10" s="3"/>
      <c r="AP10" s="5"/>
      <c r="AR10" t="s">
        <v>65</v>
      </c>
    </row>
    <row r="11" spans="1:44" x14ac:dyDescent="0.3">
      <c r="A11" t="s">
        <v>66</v>
      </c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6"/>
      <c r="N11" s="5"/>
      <c r="O11" s="7"/>
      <c r="P11" s="5"/>
      <c r="Q11" s="5"/>
      <c r="R11" s="5"/>
      <c r="S11" s="4"/>
      <c r="T11" s="5"/>
      <c r="U11" s="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R11" t="s">
        <v>66</v>
      </c>
    </row>
    <row r="12" spans="1:44" x14ac:dyDescent="0.3">
      <c r="A12" t="s">
        <v>67</v>
      </c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10"/>
      <c r="N12" s="4"/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R12" t="s">
        <v>67</v>
      </c>
    </row>
    <row r="13" spans="1:44" x14ac:dyDescent="0.3">
      <c r="A13" t="s">
        <v>2</v>
      </c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7"/>
      <c r="N13" s="3"/>
      <c r="O13" s="6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  <c r="AB13" s="6"/>
      <c r="AC13" s="5"/>
      <c r="AD13" s="6"/>
      <c r="AE13" s="6"/>
      <c r="AF13" s="6"/>
      <c r="AG13" s="6"/>
      <c r="AH13" s="6"/>
      <c r="AI13" s="6"/>
      <c r="AJ13" s="6"/>
      <c r="AK13" s="6"/>
      <c r="AL13" s="5"/>
      <c r="AM13" s="5"/>
      <c r="AN13" s="5"/>
      <c r="AO13" s="5"/>
      <c r="AP13" s="5"/>
      <c r="AR13" t="s">
        <v>2</v>
      </c>
    </row>
    <row r="14" spans="1:44" x14ac:dyDescent="0.3">
      <c r="A14" t="s">
        <v>69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0"/>
      <c r="N14" s="4"/>
      <c r="O14" s="1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  <c r="AC14" s="5"/>
      <c r="AD14" s="6"/>
      <c r="AE14" s="6"/>
      <c r="AF14" s="6"/>
      <c r="AG14" s="6"/>
      <c r="AH14" s="5"/>
      <c r="AI14" s="6"/>
      <c r="AJ14" s="4"/>
      <c r="AK14" s="4"/>
      <c r="AL14" s="5"/>
      <c r="AM14" s="5"/>
      <c r="AN14" s="4"/>
      <c r="AO14" s="4"/>
      <c r="AP14" s="4"/>
      <c r="AR14" t="s">
        <v>69</v>
      </c>
    </row>
    <row r="15" spans="1:44" x14ac:dyDescent="0.3">
      <c r="A15" t="s">
        <v>64</v>
      </c>
      <c r="B15" s="4"/>
      <c r="C15" s="4"/>
      <c r="D15" s="4"/>
      <c r="E15" s="4"/>
      <c r="F15" s="4"/>
      <c r="G15" s="4"/>
      <c r="H15" s="4"/>
      <c r="I15" s="3"/>
      <c r="J15" s="3"/>
      <c r="K15" s="3"/>
      <c r="L15" s="3"/>
      <c r="M15" s="6"/>
      <c r="N15" s="3"/>
      <c r="O15" s="7"/>
      <c r="P15" s="5"/>
      <c r="Q15" s="5"/>
      <c r="R15" s="5"/>
      <c r="S15" s="5"/>
      <c r="T15" s="5"/>
      <c r="U15" s="5"/>
      <c r="V15" s="3"/>
      <c r="W15" s="5"/>
      <c r="X15" s="3"/>
      <c r="Y15" s="3"/>
      <c r="Z15" s="3"/>
      <c r="AA15" s="3"/>
      <c r="AB15" s="3"/>
      <c r="AC15" s="5"/>
      <c r="AD15" s="3"/>
      <c r="AE15" s="3"/>
      <c r="AF15" s="3"/>
      <c r="AG15" s="3"/>
      <c r="AH15" s="3"/>
      <c r="AI15" s="3"/>
      <c r="AJ15" s="3"/>
      <c r="AK15" s="3"/>
      <c r="AL15" s="5"/>
      <c r="AM15" s="3"/>
      <c r="AN15" s="3"/>
      <c r="AO15" s="3"/>
      <c r="AP15" s="3"/>
      <c r="AR15" t="s">
        <v>64</v>
      </c>
    </row>
    <row r="16" spans="1:44" x14ac:dyDescent="0.3">
      <c r="A16" t="s">
        <v>78</v>
      </c>
      <c r="B16" s="3"/>
      <c r="C16" s="3"/>
      <c r="D16" s="3"/>
      <c r="E16" s="3"/>
      <c r="F16" s="3"/>
      <c r="G16" s="3"/>
      <c r="H16" s="3"/>
      <c r="I16" s="3"/>
      <c r="J16" s="5"/>
      <c r="K16" s="3"/>
      <c r="L16" s="3"/>
      <c r="M16" s="6"/>
      <c r="N16" s="3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5"/>
      <c r="AM16" s="5"/>
      <c r="AN16" s="3"/>
      <c r="AO16" s="3"/>
      <c r="AP16" s="3"/>
      <c r="AR16" t="s">
        <v>78</v>
      </c>
    </row>
    <row r="17" spans="1:44" x14ac:dyDescent="0.3">
      <c r="A17" t="s">
        <v>70</v>
      </c>
      <c r="B17" s="3"/>
      <c r="C17" s="3"/>
      <c r="D17" s="3"/>
      <c r="E17" s="3"/>
      <c r="F17" s="3"/>
      <c r="G17" s="3"/>
      <c r="H17" s="3"/>
      <c r="I17" s="4"/>
      <c r="J17" s="4"/>
      <c r="K17" s="4"/>
      <c r="L17" s="4"/>
      <c r="M17" s="10"/>
      <c r="N17" s="4"/>
      <c r="O17" s="10"/>
      <c r="P17" s="5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R17" t="s">
        <v>70</v>
      </c>
    </row>
    <row r="18" spans="1:44" x14ac:dyDescent="0.3">
      <c r="A18" t="s">
        <v>3</v>
      </c>
      <c r="B18" s="4"/>
      <c r="C18" s="4"/>
      <c r="D18" s="4"/>
      <c r="E18" s="3"/>
      <c r="F18" s="4"/>
      <c r="G18" s="3"/>
      <c r="H18" s="5"/>
      <c r="I18" s="3"/>
      <c r="J18" s="3"/>
      <c r="K18" s="4"/>
      <c r="L18" s="5"/>
      <c r="M18" s="6"/>
      <c r="N18" s="3"/>
      <c r="O18" s="6"/>
      <c r="P18" s="3"/>
      <c r="Q18" s="5"/>
      <c r="R18" s="3"/>
      <c r="S18" s="3"/>
      <c r="T18" s="5"/>
      <c r="U18" s="5"/>
      <c r="V18" s="10"/>
      <c r="W18" s="10"/>
      <c r="X18" s="10"/>
      <c r="Y18" s="5"/>
      <c r="Z18" s="10"/>
      <c r="AA18" s="3"/>
      <c r="AB18" s="3"/>
      <c r="AC18" s="5"/>
      <c r="AD18" s="10"/>
      <c r="AE18" s="10"/>
      <c r="AF18" s="10"/>
      <c r="AG18" s="10"/>
      <c r="AH18" s="10"/>
      <c r="AI18" s="10"/>
      <c r="AJ18" s="10"/>
      <c r="AK18" s="10"/>
      <c r="AL18" s="5"/>
      <c r="AM18" s="10"/>
      <c r="AN18" s="10"/>
      <c r="AO18" s="10"/>
      <c r="AP18" s="10"/>
      <c r="AR18" t="s">
        <v>3</v>
      </c>
    </row>
    <row r="19" spans="1:44" x14ac:dyDescent="0.3">
      <c r="A19" t="s">
        <v>216</v>
      </c>
      <c r="B19" s="42"/>
      <c r="C19" s="42"/>
      <c r="D19" s="42"/>
      <c r="E19" s="67"/>
      <c r="F19" s="42"/>
      <c r="G19" s="67"/>
      <c r="H19" s="42"/>
      <c r="I19" s="67"/>
      <c r="J19" s="67"/>
      <c r="K19" s="42"/>
      <c r="L19" s="42"/>
      <c r="M19" s="68"/>
      <c r="N19" s="67"/>
      <c r="O19" s="68"/>
      <c r="P19" s="67"/>
      <c r="Q19" s="42"/>
      <c r="R19" s="67"/>
      <c r="S19" s="67"/>
      <c r="T19" s="42"/>
      <c r="U19" s="42"/>
      <c r="V19" s="69"/>
      <c r="W19" s="69"/>
      <c r="X19" s="69"/>
      <c r="Y19" s="42"/>
      <c r="Z19" s="69"/>
      <c r="AA19" s="67"/>
      <c r="AB19" s="67"/>
      <c r="AC19" s="42"/>
      <c r="AD19" s="69"/>
      <c r="AE19" s="69"/>
      <c r="AF19" s="69"/>
      <c r="AG19" s="69"/>
      <c r="AH19" s="69"/>
      <c r="AI19" s="69"/>
      <c r="AJ19" s="69"/>
      <c r="AK19" s="69"/>
      <c r="AL19" s="42"/>
      <c r="AM19" s="69"/>
      <c r="AN19" s="3"/>
      <c r="AO19" s="10"/>
      <c r="AP19" s="10"/>
      <c r="AR19" t="s">
        <v>216</v>
      </c>
    </row>
    <row r="20" spans="1:44" x14ac:dyDescent="0.3">
      <c r="A20" t="s">
        <v>71</v>
      </c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7"/>
      <c r="N20" s="3"/>
      <c r="O20" s="6"/>
      <c r="P20" s="3"/>
      <c r="Q20" s="3"/>
      <c r="R20" s="3"/>
      <c r="S20" s="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3"/>
      <c r="AL20" s="3"/>
      <c r="AM20" s="3"/>
      <c r="AN20" s="5"/>
      <c r="AO20" s="10"/>
      <c r="AP20" s="3"/>
      <c r="AR20" t="s">
        <v>71</v>
      </c>
    </row>
    <row r="21" spans="1:44" x14ac:dyDescent="0.3">
      <c r="A21" t="s">
        <v>72</v>
      </c>
      <c r="B21" s="3"/>
      <c r="C21" s="3"/>
      <c r="D21" s="3"/>
      <c r="E21" s="3"/>
      <c r="F21" s="3"/>
      <c r="G21" s="4"/>
      <c r="H21" s="4"/>
      <c r="I21" s="4"/>
      <c r="J21" s="5"/>
      <c r="K21" s="4"/>
      <c r="L21" s="5"/>
      <c r="M21" s="7"/>
      <c r="N21" s="3"/>
      <c r="O21" s="6"/>
      <c r="P21" s="3"/>
      <c r="Q21" s="3"/>
      <c r="R21" s="7"/>
      <c r="S21" s="7"/>
      <c r="T21" s="4"/>
      <c r="U21" s="3"/>
      <c r="V21" s="7"/>
      <c r="W21" s="7"/>
      <c r="X21" s="3"/>
      <c r="Y21" s="3"/>
      <c r="Z21" s="4"/>
      <c r="AA21" s="4"/>
      <c r="AB21" s="3"/>
      <c r="AC21" s="3"/>
      <c r="AD21" s="4"/>
      <c r="AE21" s="4"/>
      <c r="AF21" s="4"/>
      <c r="AG21" s="7"/>
      <c r="AH21" s="4"/>
      <c r="AI21" s="4"/>
      <c r="AJ21" s="4"/>
      <c r="AK21" s="4"/>
      <c r="AL21" s="4"/>
      <c r="AM21" s="4"/>
      <c r="AN21" s="4"/>
      <c r="AO21" s="4"/>
      <c r="AP21" s="4"/>
      <c r="AR21" t="s">
        <v>72</v>
      </c>
    </row>
    <row r="22" spans="1:44" x14ac:dyDescent="0.3">
      <c r="A22" t="s">
        <v>4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6"/>
      <c r="N22" s="3"/>
      <c r="O22" s="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R22" t="s">
        <v>4</v>
      </c>
    </row>
    <row r="23" spans="1:44" x14ac:dyDescent="0.3">
      <c r="A23" t="s">
        <v>73</v>
      </c>
      <c r="B23" s="3"/>
      <c r="C23" s="3"/>
      <c r="D23" s="3"/>
      <c r="E23" s="3"/>
      <c r="F23" s="3"/>
      <c r="G23" s="3"/>
      <c r="H23" s="3"/>
      <c r="I23" s="3"/>
      <c r="J23" s="5"/>
      <c r="K23" s="3"/>
      <c r="L23" s="3"/>
      <c r="M23" s="6"/>
      <c r="N23" s="3"/>
      <c r="O23" s="6"/>
      <c r="P23" s="5"/>
      <c r="Q23" s="5"/>
      <c r="R23" s="5"/>
      <c r="S23" s="5"/>
      <c r="T23" s="6"/>
      <c r="U23" s="6"/>
      <c r="V23" s="6"/>
      <c r="W23" s="6"/>
      <c r="X23" s="6"/>
      <c r="Y23" s="6"/>
      <c r="Z23" s="6"/>
      <c r="AA23" s="5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5"/>
      <c r="AM23" s="5"/>
      <c r="AN23" s="6"/>
      <c r="AO23" s="6"/>
      <c r="AP23" s="6"/>
      <c r="AR23" t="s">
        <v>73</v>
      </c>
    </row>
    <row r="24" spans="1:44" x14ac:dyDescent="0.3">
      <c r="A24" t="s">
        <v>74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0"/>
      <c r="N24" s="4"/>
      <c r="O24" s="7"/>
      <c r="P24" s="4"/>
      <c r="Q24" s="4"/>
      <c r="R24" s="7"/>
      <c r="S24" s="7"/>
      <c r="T24" s="4"/>
      <c r="U24" s="4"/>
      <c r="V24" s="4"/>
      <c r="W24" s="4"/>
      <c r="X24" s="4"/>
      <c r="Y24" s="4"/>
      <c r="Z24" s="4"/>
      <c r="AA24" s="7"/>
      <c r="AB24" s="7"/>
      <c r="AC24" s="6"/>
      <c r="AD24" s="7"/>
      <c r="AE24" s="4"/>
      <c r="AF24" s="4"/>
      <c r="AG24" s="4"/>
      <c r="AH24" s="4"/>
      <c r="AI24" s="4"/>
      <c r="AJ24" s="4"/>
      <c r="AK24" s="4"/>
      <c r="AL24" s="5"/>
      <c r="AM24" s="5"/>
      <c r="AN24" s="4"/>
      <c r="AO24" s="4"/>
      <c r="AP24" s="4"/>
      <c r="AR24" t="s">
        <v>74</v>
      </c>
    </row>
    <row r="25" spans="1:44" x14ac:dyDescent="0.3">
      <c r="A25" t="s">
        <v>75</v>
      </c>
      <c r="B25" s="4"/>
      <c r="C25" s="4"/>
      <c r="D25" s="4"/>
      <c r="E25" s="4"/>
      <c r="F25" s="4"/>
      <c r="G25" s="4"/>
      <c r="H25" s="5"/>
      <c r="I25" s="3"/>
      <c r="J25" s="5"/>
      <c r="K25" s="5"/>
      <c r="L25" s="5"/>
      <c r="M25" s="7"/>
      <c r="N25" s="5"/>
      <c r="O25" s="6"/>
      <c r="P25" s="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7"/>
      <c r="AI25" s="3"/>
      <c r="AJ25" s="4"/>
      <c r="AK25" s="4"/>
      <c r="AL25" s="4"/>
      <c r="AM25" s="4"/>
      <c r="AN25" s="4"/>
      <c r="AO25" s="4"/>
      <c r="AP25" s="4"/>
      <c r="AR25" t="s">
        <v>75</v>
      </c>
    </row>
    <row r="26" spans="1:44" x14ac:dyDescent="0.3">
      <c r="A26" t="s">
        <v>208</v>
      </c>
      <c r="B26" s="4"/>
      <c r="C26" s="3"/>
      <c r="D26" s="3"/>
      <c r="E26" s="3"/>
      <c r="F26" s="3"/>
      <c r="G26" s="3"/>
      <c r="H26" s="3"/>
      <c r="I26" s="4"/>
      <c r="J26" s="4"/>
      <c r="K26" s="5"/>
      <c r="L26" s="5"/>
      <c r="M26" s="7"/>
      <c r="N26" s="5"/>
      <c r="O26" s="10"/>
      <c r="P26" s="4"/>
      <c r="Q26" s="4"/>
      <c r="R26" s="4"/>
      <c r="S26" s="7"/>
      <c r="T26" s="4"/>
      <c r="U26" s="4"/>
      <c r="V26" s="4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7"/>
      <c r="AK26" s="7"/>
      <c r="AL26" s="7"/>
      <c r="AM26" s="7"/>
      <c r="AN26" s="7"/>
      <c r="AO26" s="4"/>
      <c r="AP26" s="4"/>
      <c r="AR26" t="s">
        <v>208</v>
      </c>
    </row>
    <row r="27" spans="1:44" x14ac:dyDescent="0.3">
      <c r="A27" t="s">
        <v>5</v>
      </c>
      <c r="B27" s="4"/>
      <c r="C27" s="5"/>
      <c r="D27" s="5"/>
      <c r="E27" s="3"/>
      <c r="F27" s="3"/>
      <c r="G27" s="3"/>
      <c r="H27" s="3"/>
      <c r="I27" s="3"/>
      <c r="J27" s="3"/>
      <c r="K27" s="3"/>
      <c r="L27" s="3"/>
      <c r="M27" s="6"/>
      <c r="N27" s="3"/>
      <c r="O27" s="6"/>
      <c r="P27" s="3"/>
      <c r="Q27" s="5"/>
      <c r="R27" s="3"/>
      <c r="S27" s="7"/>
      <c r="T27" s="7"/>
      <c r="U27" s="7"/>
      <c r="V27" s="4"/>
      <c r="W27" s="4"/>
      <c r="X27" s="4"/>
      <c r="Y27" s="3"/>
      <c r="Z27" s="3"/>
      <c r="AA27" s="3"/>
      <c r="AB27" s="3"/>
      <c r="AC27" s="3"/>
      <c r="AD27" s="3"/>
      <c r="AE27" s="4"/>
      <c r="AF27" s="4"/>
      <c r="AG27" s="4"/>
      <c r="AH27" s="7"/>
      <c r="AI27" s="7"/>
      <c r="AJ27" s="4"/>
      <c r="AK27" s="4"/>
      <c r="AL27" s="5"/>
      <c r="AM27" s="3"/>
      <c r="AN27" s="3"/>
      <c r="AO27" s="3"/>
      <c r="AP27" s="3"/>
      <c r="AR27" t="s">
        <v>5</v>
      </c>
    </row>
    <row r="28" spans="1:44" x14ac:dyDescent="0.3">
      <c r="A28" t="s">
        <v>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6"/>
      <c r="N28" s="3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R28" t="s">
        <v>6</v>
      </c>
    </row>
    <row r="29" spans="1:44" x14ac:dyDescent="0.3">
      <c r="A29" t="s">
        <v>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6"/>
      <c r="N29" s="3"/>
      <c r="O29" s="6"/>
      <c r="P29" s="3"/>
      <c r="Q29" s="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5"/>
      <c r="AE29" s="3"/>
      <c r="AF29" s="3"/>
      <c r="AG29" s="3"/>
      <c r="AH29" s="3"/>
      <c r="AI29" s="3"/>
      <c r="AJ29" s="3"/>
      <c r="AK29" s="3"/>
      <c r="AL29" s="5"/>
      <c r="AM29" s="5"/>
      <c r="AN29" s="5"/>
      <c r="AO29" s="3"/>
      <c r="AP29" s="5"/>
      <c r="AR29" t="s">
        <v>7</v>
      </c>
    </row>
    <row r="30" spans="1:44" x14ac:dyDescent="0.3">
      <c r="A30" t="s">
        <v>76</v>
      </c>
      <c r="B30" s="4"/>
      <c r="C30" s="5"/>
      <c r="D30" s="5"/>
      <c r="E30" s="4"/>
      <c r="F30" s="4"/>
      <c r="G30" s="3"/>
      <c r="H30" s="3"/>
      <c r="I30" s="3"/>
      <c r="J30" s="3"/>
      <c r="K30" s="3"/>
      <c r="L30" s="3"/>
      <c r="M30" s="6"/>
      <c r="N30" s="3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R30" t="s">
        <v>76</v>
      </c>
    </row>
    <row r="31" spans="1:44" x14ac:dyDescent="0.3">
      <c r="A31" t="s">
        <v>77</v>
      </c>
      <c r="B31" s="3"/>
      <c r="C31" s="3"/>
      <c r="D31" s="3"/>
      <c r="E31" s="3"/>
      <c r="F31" s="3"/>
      <c r="G31" s="3"/>
      <c r="H31" s="5"/>
      <c r="I31" s="5"/>
      <c r="J31" s="5"/>
      <c r="K31" s="5"/>
      <c r="L31" s="3"/>
      <c r="M31" s="6"/>
      <c r="N31" s="3"/>
      <c r="O31" s="6"/>
      <c r="P31" s="3"/>
      <c r="Q31" s="5"/>
      <c r="R31" s="5"/>
      <c r="S31" s="5"/>
      <c r="T31" s="3"/>
      <c r="U31" s="3"/>
      <c r="V31" s="3"/>
      <c r="W31" s="3"/>
      <c r="X31" s="3"/>
      <c r="Y31" s="3"/>
      <c r="Z31" s="3"/>
      <c r="AA31" s="5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5"/>
      <c r="AM31" s="5"/>
      <c r="AN31" s="3"/>
      <c r="AO31" s="3"/>
      <c r="AP31" s="3"/>
      <c r="AR31" t="s">
        <v>77</v>
      </c>
    </row>
    <row r="32" spans="1:44" x14ac:dyDescent="0.3">
      <c r="A32" t="s">
        <v>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0"/>
      <c r="N32" s="4"/>
      <c r="O32" s="10"/>
      <c r="P32" s="4"/>
      <c r="Q32" s="4"/>
      <c r="R32" s="4"/>
      <c r="S32" s="4"/>
      <c r="T32" s="4"/>
      <c r="U32" s="3"/>
      <c r="V32" s="3"/>
      <c r="W32" s="3"/>
      <c r="X32" s="3"/>
      <c r="Y32" s="3"/>
      <c r="Z32" s="3"/>
      <c r="AA32" s="3"/>
      <c r="AB32" s="3"/>
      <c r="AC32" s="3"/>
      <c r="AD32" s="4"/>
      <c r="AE32" s="5"/>
      <c r="AF32" s="3"/>
      <c r="AG32" s="3"/>
      <c r="AH32" s="3"/>
      <c r="AI32" s="3"/>
      <c r="AJ32" s="3"/>
      <c r="AK32" s="3"/>
      <c r="AL32" s="5"/>
      <c r="AM32" s="5"/>
      <c r="AN32" s="3"/>
      <c r="AO32" s="3"/>
      <c r="AP32" s="3"/>
      <c r="AR32" t="s">
        <v>8</v>
      </c>
    </row>
    <row r="33" spans="1:44" x14ac:dyDescent="0.3">
      <c r="A33" t="s">
        <v>9</v>
      </c>
      <c r="B33" s="4"/>
      <c r="C33" s="4"/>
      <c r="D33" s="4"/>
      <c r="E33" s="4"/>
      <c r="F33" s="4"/>
      <c r="G33" s="3"/>
      <c r="H33" s="3"/>
      <c r="I33" s="3"/>
      <c r="J33" s="3"/>
      <c r="K33" s="3"/>
      <c r="L33" s="3"/>
      <c r="M33" s="6"/>
      <c r="N33" s="3"/>
      <c r="O33" s="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5"/>
      <c r="AM33" s="3"/>
      <c r="AN33" s="3"/>
      <c r="AO33" s="3"/>
      <c r="AP33" s="5"/>
      <c r="AR33" t="s">
        <v>9</v>
      </c>
    </row>
    <row r="34" spans="1:44" x14ac:dyDescent="0.3">
      <c r="A34" t="s">
        <v>79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0"/>
      <c r="N34" s="4"/>
      <c r="O34" s="10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3"/>
      <c r="AH34" s="3"/>
      <c r="AI34" s="3"/>
      <c r="AJ34" s="3"/>
      <c r="AK34" s="3"/>
      <c r="AL34" s="5"/>
      <c r="AM34" s="5"/>
      <c r="AN34" s="3"/>
      <c r="AO34" s="3"/>
      <c r="AP34" s="3"/>
      <c r="AR34" t="s">
        <v>79</v>
      </c>
    </row>
    <row r="35" spans="1:44" x14ac:dyDescent="0.3">
      <c r="A35" t="s">
        <v>81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7"/>
      <c r="N35" s="3"/>
      <c r="O35" s="6"/>
      <c r="P35" s="3"/>
      <c r="Q35" s="3"/>
      <c r="R35" s="3"/>
      <c r="S35" s="5"/>
      <c r="T35" s="5"/>
      <c r="U35" s="5"/>
      <c r="V35" s="4"/>
      <c r="W35" s="4"/>
      <c r="X35" s="4"/>
      <c r="Y35" s="5"/>
      <c r="Z35" s="3"/>
      <c r="AA35" s="3"/>
      <c r="AB35" s="4"/>
      <c r="AC35" s="4"/>
      <c r="AD35" s="5"/>
      <c r="AE35" s="4"/>
      <c r="AF35" s="4"/>
      <c r="AG35" s="4"/>
      <c r="AH35" s="4"/>
      <c r="AI35" s="4"/>
      <c r="AJ35" s="4"/>
      <c r="AK35" s="4"/>
      <c r="AL35" s="5"/>
      <c r="AM35" s="5"/>
      <c r="AN35" s="5"/>
      <c r="AO35" s="4"/>
      <c r="AP35" s="4"/>
      <c r="AR35" t="s">
        <v>81</v>
      </c>
    </row>
    <row r="36" spans="1:44" x14ac:dyDescent="0.3">
      <c r="A36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0"/>
      <c r="N36" s="3"/>
      <c r="O36" s="6"/>
      <c r="P36" s="3"/>
      <c r="Q36" s="3"/>
      <c r="R36" s="3"/>
      <c r="S36" s="3"/>
      <c r="T36" s="3"/>
      <c r="U36" s="3"/>
      <c r="V36" s="4"/>
      <c r="W36" s="4"/>
      <c r="X36" s="4"/>
      <c r="Y36" s="3"/>
      <c r="Z36" s="4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R36" t="s">
        <v>80</v>
      </c>
    </row>
    <row r="37" spans="1:44" x14ac:dyDescent="0.3">
      <c r="A37" t="s">
        <v>82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7"/>
      <c r="N37" s="5"/>
      <c r="O37" s="6"/>
      <c r="P37" s="5"/>
      <c r="Q37" s="5"/>
      <c r="R37" s="5"/>
      <c r="S37" s="5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3"/>
      <c r="AF37" s="5"/>
      <c r="AG37" s="4"/>
      <c r="AH37" s="3"/>
      <c r="AI37" s="3"/>
      <c r="AJ37" s="3"/>
      <c r="AK37" s="3"/>
      <c r="AL37" s="3"/>
      <c r="AM37" s="3"/>
      <c r="AN37" s="3"/>
      <c r="AO37" s="3"/>
      <c r="AP37" s="3"/>
      <c r="AR37" t="s">
        <v>82</v>
      </c>
    </row>
    <row r="38" spans="1:44" x14ac:dyDescent="0.3">
      <c r="A38" t="s">
        <v>83</v>
      </c>
      <c r="B38" s="3"/>
      <c r="C38" s="3"/>
      <c r="D38" s="3"/>
      <c r="E38" s="3"/>
      <c r="F38" s="3"/>
      <c r="G38" s="3"/>
      <c r="H38" s="3"/>
      <c r="I38" s="3"/>
      <c r="J38" s="5"/>
      <c r="K38" s="3"/>
      <c r="L38" s="3"/>
      <c r="M38" s="6"/>
      <c r="N38" s="3"/>
      <c r="O38" s="6"/>
      <c r="P38" s="3"/>
      <c r="Q38" s="5"/>
      <c r="R38" s="5"/>
      <c r="S38" s="5"/>
      <c r="T38" s="3"/>
      <c r="U38" s="3"/>
      <c r="V38" s="3"/>
      <c r="W38" s="3"/>
      <c r="X38" s="3"/>
      <c r="Y38" s="3"/>
      <c r="Z38" s="3"/>
      <c r="AA38" s="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5"/>
      <c r="AM38" s="5"/>
      <c r="AN38" s="3"/>
      <c r="AO38" s="5"/>
      <c r="AP38" s="5"/>
      <c r="AR38" t="s">
        <v>83</v>
      </c>
    </row>
    <row r="39" spans="1:44" x14ac:dyDescent="0.3">
      <c r="A39" t="s">
        <v>84</v>
      </c>
      <c r="B39" s="4"/>
      <c r="C39" s="4"/>
      <c r="D39" s="4"/>
      <c r="E39" s="4"/>
      <c r="F39" s="4"/>
      <c r="G39" s="5"/>
      <c r="H39" s="5"/>
      <c r="I39" s="5"/>
      <c r="J39" s="5"/>
      <c r="K39" s="5"/>
      <c r="L39" s="5"/>
      <c r="M39" s="7"/>
      <c r="N39" s="3"/>
      <c r="O39" s="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  <c r="AI39" s="4"/>
      <c r="AJ39" s="4"/>
      <c r="AK39" s="4"/>
      <c r="AL39" s="5"/>
      <c r="AM39" s="5"/>
      <c r="AN39" s="4"/>
      <c r="AO39" s="4"/>
      <c r="AP39" s="4"/>
      <c r="AR39" t="s">
        <v>84</v>
      </c>
    </row>
    <row r="40" spans="1:44" x14ac:dyDescent="0.3">
      <c r="A40" t="s">
        <v>85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6"/>
      <c r="N40" s="3"/>
      <c r="O40" s="6"/>
      <c r="P40" s="5"/>
      <c r="Q40" s="5"/>
      <c r="R40" s="5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5"/>
      <c r="AR40" t="s">
        <v>85</v>
      </c>
    </row>
    <row r="41" spans="1:44" x14ac:dyDescent="0.3">
      <c r="A41" t="s">
        <v>86</v>
      </c>
      <c r="B41" s="4"/>
      <c r="C41" s="4"/>
      <c r="D41" s="4"/>
      <c r="E41" s="4"/>
      <c r="F41" s="4"/>
      <c r="G41" s="4"/>
      <c r="H41" s="5"/>
      <c r="I41" s="5"/>
      <c r="J41" s="5"/>
      <c r="K41" s="4"/>
      <c r="L41" s="4"/>
      <c r="M41" s="10"/>
      <c r="N41" s="4"/>
      <c r="O41" s="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R41" t="s">
        <v>86</v>
      </c>
    </row>
    <row r="42" spans="1:44" x14ac:dyDescent="0.3">
      <c r="A42" t="s">
        <v>87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0"/>
      <c r="N42" s="5"/>
      <c r="O42" s="7"/>
      <c r="P42" s="5"/>
      <c r="Q42" s="5"/>
      <c r="R42" s="5"/>
      <c r="S42" s="5"/>
      <c r="T42" s="5"/>
      <c r="U42" s="5"/>
      <c r="V42" s="5"/>
      <c r="W42" s="10"/>
      <c r="X42" s="5"/>
      <c r="Y42" s="10"/>
      <c r="Z42" s="10"/>
      <c r="AA42" s="10"/>
      <c r="AB42" s="10"/>
      <c r="AC42" s="10"/>
      <c r="AD42" s="10"/>
      <c r="AE42" s="5"/>
      <c r="AF42" s="10"/>
      <c r="AG42" s="5"/>
      <c r="AH42" s="5"/>
      <c r="AI42" s="6"/>
      <c r="AJ42" s="6"/>
      <c r="AK42" s="6"/>
      <c r="AL42" s="6"/>
      <c r="AM42" s="5"/>
      <c r="AN42" s="5"/>
      <c r="AO42" s="10"/>
      <c r="AP42" s="5"/>
      <c r="AR42" t="s">
        <v>87</v>
      </c>
    </row>
    <row r="43" spans="1:44" x14ac:dyDescent="0.3">
      <c r="A43" t="s">
        <v>88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6"/>
      <c r="N43" s="3"/>
      <c r="O43" s="6"/>
      <c r="P43" s="3"/>
      <c r="Q43" s="5"/>
      <c r="R43" s="5"/>
      <c r="S43" s="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5"/>
      <c r="AM43" s="3"/>
      <c r="AN43" s="3"/>
      <c r="AO43" s="3"/>
      <c r="AP43" s="3"/>
      <c r="AR43" t="s">
        <v>88</v>
      </c>
    </row>
    <row r="44" spans="1:44" x14ac:dyDescent="0.3">
      <c r="A44" t="s">
        <v>10</v>
      </c>
      <c r="B44" s="5"/>
      <c r="C44" s="5"/>
      <c r="D44" s="5"/>
      <c r="E44" s="5"/>
      <c r="F44" s="3"/>
      <c r="G44" s="3"/>
      <c r="H44" s="3"/>
      <c r="I44" s="3"/>
      <c r="J44" s="3"/>
      <c r="K44" s="3"/>
      <c r="L44" s="3"/>
      <c r="M44" s="6"/>
      <c r="N44" s="3"/>
      <c r="O44" s="6"/>
      <c r="P44" s="3"/>
      <c r="Q44" s="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5"/>
      <c r="AM44" s="3"/>
      <c r="AN44" s="3"/>
      <c r="AO44" s="3"/>
      <c r="AP44" s="3"/>
      <c r="AR44" t="s">
        <v>10</v>
      </c>
    </row>
    <row r="45" spans="1:44" x14ac:dyDescent="0.3">
      <c r="A45" t="s">
        <v>89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6"/>
      <c r="N45" s="3"/>
      <c r="O45" s="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5"/>
      <c r="AH45" s="5"/>
      <c r="AI45" s="3"/>
      <c r="AJ45" s="3"/>
      <c r="AK45" s="3"/>
      <c r="AL45" s="5"/>
      <c r="AM45" s="5"/>
      <c r="AN45" s="4"/>
      <c r="AO45" s="4"/>
      <c r="AP45" s="4"/>
      <c r="AR45" t="s">
        <v>89</v>
      </c>
    </row>
    <row r="46" spans="1:44" x14ac:dyDescent="0.3">
      <c r="A46" t="s">
        <v>90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0"/>
      <c r="N46" s="4"/>
      <c r="O46" s="10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5"/>
      <c r="AL46" s="5"/>
      <c r="AM46" s="5"/>
      <c r="AN46" s="5"/>
      <c r="AO46" s="4"/>
      <c r="AP46" s="4"/>
      <c r="AR46" t="s">
        <v>90</v>
      </c>
    </row>
    <row r="47" spans="1:44" x14ac:dyDescent="0.3">
      <c r="A47" t="s">
        <v>11</v>
      </c>
      <c r="B47" s="5"/>
      <c r="C47" s="5"/>
      <c r="D47" s="5"/>
      <c r="E47" s="3"/>
      <c r="F47" s="3"/>
      <c r="G47" s="3"/>
      <c r="H47" s="3"/>
      <c r="I47" s="3"/>
      <c r="J47" s="3"/>
      <c r="K47" s="3"/>
      <c r="L47" s="3"/>
      <c r="M47" s="6"/>
      <c r="N47" s="3"/>
      <c r="O47" s="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5"/>
      <c r="AM47" s="5"/>
      <c r="AN47" s="5"/>
      <c r="AO47" s="4"/>
      <c r="AP47" s="4"/>
      <c r="AR47" t="s">
        <v>11</v>
      </c>
    </row>
    <row r="48" spans="1:44" x14ac:dyDescent="0.3">
      <c r="A48" t="s">
        <v>91</v>
      </c>
      <c r="B48" s="3"/>
      <c r="C48" s="3"/>
      <c r="D48" s="3"/>
      <c r="E48" s="5"/>
      <c r="F48" s="3"/>
      <c r="G48" s="3"/>
      <c r="H48" s="3"/>
      <c r="I48" s="3"/>
      <c r="J48" s="3"/>
      <c r="K48" s="3"/>
      <c r="L48" s="5"/>
      <c r="M48" s="10"/>
      <c r="N48" s="3"/>
      <c r="O48" s="6"/>
      <c r="P48" s="3"/>
      <c r="Q48" s="3"/>
      <c r="R48" s="3"/>
      <c r="S48" s="3"/>
      <c r="T48" s="5"/>
      <c r="U48" s="4"/>
      <c r="V48" s="4"/>
      <c r="W48" s="5"/>
      <c r="X48" s="3"/>
      <c r="Y48" s="3"/>
      <c r="Z48" s="5"/>
      <c r="AA48" s="4"/>
      <c r="AB48" s="4"/>
      <c r="AC48" s="4"/>
      <c r="AD48" s="5"/>
      <c r="AE48" s="3"/>
      <c r="AF48" s="3"/>
      <c r="AG48" s="3"/>
      <c r="AH48" s="3"/>
      <c r="AI48" s="5"/>
      <c r="AJ48" s="3"/>
      <c r="AK48" s="5"/>
      <c r="AL48" s="5"/>
      <c r="AM48" s="3"/>
      <c r="AN48" s="3"/>
      <c r="AO48" s="3"/>
      <c r="AP48" s="3"/>
      <c r="AR48" t="s">
        <v>91</v>
      </c>
    </row>
    <row r="49" spans="1:44" x14ac:dyDescent="0.3">
      <c r="A49" t="s">
        <v>12</v>
      </c>
      <c r="B49" s="4"/>
      <c r="C49" s="4"/>
      <c r="D49" s="4"/>
      <c r="E49" s="4"/>
      <c r="F49" s="4"/>
      <c r="G49" s="4"/>
      <c r="H49" s="5"/>
      <c r="I49" s="5"/>
      <c r="J49" s="5"/>
      <c r="K49" s="5"/>
      <c r="L49" s="5"/>
      <c r="M49" s="7"/>
      <c r="N49" s="7"/>
      <c r="O49" s="7"/>
      <c r="P49" s="3"/>
      <c r="Q49" s="3"/>
      <c r="R49" s="3"/>
      <c r="S49" s="3"/>
      <c r="T49" s="3"/>
      <c r="U49" s="5"/>
      <c r="V49" s="4"/>
      <c r="W49" s="4"/>
      <c r="X49" s="4"/>
      <c r="Y49" s="3"/>
      <c r="Z49" s="3"/>
      <c r="AA49" s="3"/>
      <c r="AB49" s="3"/>
      <c r="AC49" s="3"/>
      <c r="AD49" s="3"/>
      <c r="AE49" s="4"/>
      <c r="AF49" s="4"/>
      <c r="AG49" s="4"/>
      <c r="AH49" s="4"/>
      <c r="AI49" s="4"/>
      <c r="AJ49" s="3"/>
      <c r="AK49" s="3"/>
      <c r="AL49" s="3"/>
      <c r="AM49" s="3"/>
      <c r="AN49" s="5"/>
      <c r="AO49" s="4"/>
      <c r="AP49" s="3"/>
      <c r="AR49" t="s">
        <v>12</v>
      </c>
    </row>
    <row r="50" spans="1:44" x14ac:dyDescent="0.3">
      <c r="A50" t="s">
        <v>92</v>
      </c>
      <c r="B50" s="4"/>
      <c r="C50" s="5"/>
      <c r="D50" s="3"/>
      <c r="E50" s="3"/>
      <c r="F50" s="3"/>
      <c r="G50" s="5"/>
      <c r="H50" s="5"/>
      <c r="I50" s="5"/>
      <c r="J50" s="5"/>
      <c r="K50" s="5"/>
      <c r="L50" s="5"/>
      <c r="M50" s="7"/>
      <c r="N50" s="3"/>
      <c r="O50" s="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5"/>
      <c r="AR50" t="s">
        <v>92</v>
      </c>
    </row>
    <row r="51" spans="1:44" x14ac:dyDescent="0.3">
      <c r="A51" t="s">
        <v>93</v>
      </c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  <c r="M51" s="6"/>
      <c r="N51" s="3"/>
      <c r="O51" s="6"/>
      <c r="P51" s="3"/>
      <c r="Q51" s="5"/>
      <c r="R51" s="5"/>
      <c r="S51" s="5"/>
      <c r="T51" s="4"/>
      <c r="U51" s="3"/>
      <c r="V51" s="4"/>
      <c r="W51" s="4"/>
      <c r="X51" s="4">
        <v>-1</v>
      </c>
      <c r="Y51" s="4">
        <v>-1</v>
      </c>
      <c r="Z51" s="5"/>
      <c r="AA51" s="5"/>
      <c r="AB51" s="5"/>
      <c r="AC51" s="3"/>
      <c r="AD51" s="3"/>
      <c r="AE51" s="3"/>
      <c r="AF51" s="3"/>
      <c r="AG51" s="5"/>
      <c r="AH51" s="4"/>
      <c r="AI51" s="5"/>
      <c r="AJ51" s="3"/>
      <c r="AK51" s="3"/>
      <c r="AL51" s="5"/>
      <c r="AM51" s="3"/>
      <c r="AN51" s="5"/>
      <c r="AO51" s="4"/>
      <c r="AP51" s="5"/>
      <c r="AR51" t="s">
        <v>93</v>
      </c>
    </row>
    <row r="52" spans="1:44" x14ac:dyDescent="0.3">
      <c r="A52" t="s">
        <v>204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5"/>
      <c r="AL52" s="5"/>
      <c r="AM52" s="5"/>
      <c r="AN52" s="5"/>
      <c r="AO52" s="5"/>
      <c r="AP52" s="4"/>
      <c r="AR52" t="s">
        <v>204</v>
      </c>
    </row>
    <row r="53" spans="1:44" x14ac:dyDescent="0.3">
      <c r="A53" t="s">
        <v>94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  <c r="M53" s="7"/>
      <c r="N53" s="4"/>
      <c r="O53" s="10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R53" t="s">
        <v>94</v>
      </c>
    </row>
    <row r="54" spans="1:44" x14ac:dyDescent="0.3">
      <c r="A54" t="s">
        <v>95</v>
      </c>
      <c r="B54" s="4"/>
      <c r="C54" s="4"/>
      <c r="D54" s="4"/>
      <c r="E54" s="4"/>
      <c r="F54" s="4"/>
      <c r="G54" s="4"/>
      <c r="H54" s="4"/>
      <c r="I54" s="5"/>
      <c r="J54" s="5"/>
      <c r="K54" s="5"/>
      <c r="L54" s="5"/>
      <c r="M54" s="6"/>
      <c r="N54" s="3"/>
      <c r="O54" s="6"/>
      <c r="P54" s="3"/>
      <c r="Q54" s="3"/>
      <c r="R54" s="3"/>
      <c r="S54" s="3"/>
      <c r="T54" s="3"/>
      <c r="U54" s="3"/>
      <c r="V54" s="3"/>
      <c r="W54" s="3"/>
      <c r="X54" s="3"/>
      <c r="Y54" s="3"/>
      <c r="Z54" s="5"/>
      <c r="AA54" s="5"/>
      <c r="AB54" s="5"/>
      <c r="AC54" s="5"/>
      <c r="AD54" s="3"/>
      <c r="AE54" s="3"/>
      <c r="AF54" s="4"/>
      <c r="AG54" s="4"/>
      <c r="AH54" s="4"/>
      <c r="AI54" s="4"/>
      <c r="AJ54" s="4"/>
      <c r="AK54" s="4"/>
      <c r="AL54" s="5"/>
      <c r="AM54" s="5"/>
      <c r="AN54" s="5"/>
      <c r="AO54" s="4"/>
      <c r="AP54" s="3"/>
      <c r="AR54" t="s">
        <v>95</v>
      </c>
    </row>
    <row r="55" spans="1:44" x14ac:dyDescent="0.3">
      <c r="A55" t="s">
        <v>96</v>
      </c>
      <c r="B55" s="5"/>
      <c r="C55" s="3"/>
      <c r="D55" s="3"/>
      <c r="E55" s="4"/>
      <c r="F55" s="4"/>
      <c r="G55" s="4"/>
      <c r="H55" s="4"/>
      <c r="I55" s="4"/>
      <c r="J55" s="4"/>
      <c r="K55" s="4"/>
      <c r="L55" s="4"/>
      <c r="M55" s="10"/>
      <c r="N55" s="5"/>
      <c r="O55" s="7"/>
      <c r="P55" s="5"/>
      <c r="Q55" s="5"/>
      <c r="R55" s="5"/>
      <c r="S55" s="5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5"/>
      <c r="AH55" s="4"/>
      <c r="AI55" s="4"/>
      <c r="AJ55" s="3"/>
      <c r="AK55" s="3"/>
      <c r="AL55" s="5"/>
      <c r="AM55" s="3"/>
      <c r="AN55" s="3"/>
      <c r="AO55" s="3"/>
      <c r="AP55" s="3"/>
      <c r="AR55" t="s">
        <v>96</v>
      </c>
    </row>
    <row r="56" spans="1:44" x14ac:dyDescent="0.3">
      <c r="A56" t="s">
        <v>97</v>
      </c>
      <c r="B56" s="3"/>
      <c r="C56" s="3"/>
      <c r="D56" s="3"/>
      <c r="E56" s="3"/>
      <c r="F56" s="3"/>
      <c r="G56" s="3"/>
      <c r="H56" s="3"/>
      <c r="I56" s="4"/>
      <c r="J56" s="4"/>
      <c r="K56" s="4"/>
      <c r="L56" s="4"/>
      <c r="M56" s="10"/>
      <c r="N56" s="4"/>
      <c r="O56" s="1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5"/>
      <c r="AM56" s="5"/>
      <c r="AN56" s="5"/>
      <c r="AO56" s="4"/>
      <c r="AP56" s="5"/>
      <c r="AR56" t="s">
        <v>97</v>
      </c>
    </row>
    <row r="57" spans="1:44" x14ac:dyDescent="0.3">
      <c r="A57" t="s">
        <v>13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6"/>
      <c r="N57" s="3"/>
      <c r="O57" s="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4"/>
      <c r="AJ57" s="4"/>
      <c r="AK57" s="4"/>
      <c r="AL57" s="5"/>
      <c r="AM57" s="5"/>
      <c r="AN57" s="4"/>
      <c r="AO57" s="4"/>
      <c r="AP57" s="4"/>
      <c r="AR57" t="s">
        <v>13</v>
      </c>
    </row>
    <row r="58" spans="1:44" x14ac:dyDescent="0.3">
      <c r="A58" t="s">
        <v>98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0"/>
      <c r="N58" s="4"/>
      <c r="O58" s="7"/>
      <c r="P58" s="5"/>
      <c r="Q58" s="5"/>
      <c r="R58" s="5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3"/>
      <c r="AE58" s="3"/>
      <c r="AF58" s="3"/>
      <c r="AG58" s="3"/>
      <c r="AH58" s="3"/>
      <c r="AI58" s="3"/>
      <c r="AJ58" s="3"/>
      <c r="AK58" s="5"/>
      <c r="AL58" s="5"/>
      <c r="AM58" s="5"/>
      <c r="AN58" s="4"/>
      <c r="AO58" s="4"/>
      <c r="AP58" s="5"/>
      <c r="AR58" t="s">
        <v>98</v>
      </c>
    </row>
    <row r="59" spans="1:44" x14ac:dyDescent="0.3">
      <c r="A59" t="s">
        <v>99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0"/>
      <c r="N59" s="4"/>
      <c r="O59" s="10"/>
      <c r="P59" s="4"/>
      <c r="Q59" s="4"/>
      <c r="R59" s="4"/>
      <c r="S59" s="4"/>
      <c r="T59" s="4"/>
      <c r="U59" s="4"/>
      <c r="V59" s="5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R59" t="s">
        <v>99</v>
      </c>
    </row>
    <row r="60" spans="1:44" x14ac:dyDescent="0.3">
      <c r="A60" t="s">
        <v>14</v>
      </c>
      <c r="B60" s="5"/>
      <c r="C60" s="5"/>
      <c r="D60" s="5"/>
      <c r="E60" s="5"/>
      <c r="F60" s="4"/>
      <c r="G60" s="4"/>
      <c r="H60" s="3"/>
      <c r="I60" s="3"/>
      <c r="J60" s="3"/>
      <c r="K60" s="3"/>
      <c r="L60" s="3"/>
      <c r="M60" s="6"/>
      <c r="N60" s="3"/>
      <c r="O60" s="6"/>
      <c r="P60" s="3"/>
      <c r="Q60" s="3"/>
      <c r="R60" s="3"/>
      <c r="S60" s="3"/>
      <c r="T60" s="5"/>
      <c r="U60" s="4"/>
      <c r="V60" s="4"/>
      <c r="W60" s="4"/>
      <c r="X60" s="5"/>
      <c r="Y60" s="5"/>
      <c r="Z60" s="4"/>
      <c r="AA60" s="4"/>
      <c r="AB60" s="3"/>
      <c r="AC60" s="3"/>
      <c r="AD60" s="3"/>
      <c r="AE60" s="3"/>
      <c r="AF60" s="3"/>
      <c r="AG60" s="3"/>
      <c r="AH60" s="4"/>
      <c r="AI60" s="4"/>
      <c r="AJ60" s="5"/>
      <c r="AK60" s="3"/>
      <c r="AL60" s="3"/>
      <c r="AM60" s="3"/>
      <c r="AN60" s="3"/>
      <c r="AO60" s="3"/>
      <c r="AP60" s="3"/>
      <c r="AR60" t="s">
        <v>14</v>
      </c>
    </row>
    <row r="61" spans="1:44" x14ac:dyDescent="0.3">
      <c r="A61" t="s">
        <v>100</v>
      </c>
      <c r="B61" s="5"/>
      <c r="C61" s="5"/>
      <c r="D61" s="5"/>
      <c r="E61" s="3"/>
      <c r="F61" s="3"/>
      <c r="G61" s="3"/>
      <c r="H61" s="3"/>
      <c r="I61" s="3"/>
      <c r="J61" s="3"/>
      <c r="K61" s="3"/>
      <c r="L61" s="3"/>
      <c r="M61" s="6"/>
      <c r="N61" s="3"/>
      <c r="O61" s="6"/>
      <c r="P61" s="5"/>
      <c r="Q61" s="5"/>
      <c r="R61" s="5"/>
      <c r="S61" s="5"/>
      <c r="T61" s="5"/>
      <c r="U61" s="6"/>
      <c r="V61" s="6"/>
      <c r="W61" s="5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5"/>
      <c r="AM61" s="6"/>
      <c r="AN61" s="6"/>
      <c r="AO61" s="6"/>
      <c r="AP61" s="6"/>
      <c r="AR61" t="s">
        <v>100</v>
      </c>
    </row>
    <row r="62" spans="1:44" x14ac:dyDescent="0.3">
      <c r="A62" t="s">
        <v>101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0"/>
      <c r="N62" s="4"/>
      <c r="O62" s="10"/>
      <c r="P62" s="4"/>
      <c r="Q62" s="4"/>
      <c r="R62" s="4"/>
      <c r="S62" s="4"/>
      <c r="T62" s="3"/>
      <c r="U62" s="3"/>
      <c r="V62" s="3"/>
      <c r="W62" s="3"/>
      <c r="X62" s="3"/>
      <c r="Y62" s="5"/>
      <c r="Z62" s="5"/>
      <c r="AA62" s="5"/>
      <c r="AB62" s="5"/>
      <c r="AC62" s="3"/>
      <c r="AD62" s="4"/>
      <c r="AE62" s="5"/>
      <c r="AF62" s="4"/>
      <c r="AG62" s="4"/>
      <c r="AH62" s="4"/>
      <c r="AI62" s="4"/>
      <c r="AJ62" s="4"/>
      <c r="AK62" s="4"/>
      <c r="AL62" s="6"/>
      <c r="AM62" s="5"/>
      <c r="AN62" s="6"/>
      <c r="AO62" s="5"/>
      <c r="AP62" s="5"/>
      <c r="AR62" t="s">
        <v>101</v>
      </c>
    </row>
    <row r="63" spans="1:44" x14ac:dyDescent="0.3">
      <c r="A63" t="s">
        <v>102</v>
      </c>
      <c r="B63" s="4"/>
      <c r="C63" s="4"/>
      <c r="D63" s="4"/>
      <c r="E63" s="4"/>
      <c r="F63" s="4"/>
      <c r="G63" s="3"/>
      <c r="H63" s="4"/>
      <c r="I63" s="5"/>
      <c r="J63" s="5"/>
      <c r="K63" s="5"/>
      <c r="L63" s="5"/>
      <c r="M63" s="10"/>
      <c r="N63" s="4"/>
      <c r="O63" s="7"/>
      <c r="P63" s="5"/>
      <c r="Q63" s="5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5"/>
      <c r="AD63" s="4"/>
      <c r="AE63" s="4"/>
      <c r="AF63" s="4"/>
      <c r="AG63" s="4"/>
      <c r="AH63" s="4"/>
      <c r="AI63" s="4"/>
      <c r="AJ63" s="4"/>
      <c r="AK63" s="5"/>
      <c r="AL63" s="5"/>
      <c r="AM63" s="5"/>
      <c r="AN63" s="5"/>
      <c r="AO63" s="4"/>
      <c r="AP63" s="5"/>
      <c r="AR63" t="s">
        <v>102</v>
      </c>
    </row>
    <row r="64" spans="1:44" x14ac:dyDescent="0.3">
      <c r="A64" t="s">
        <v>117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0"/>
      <c r="N64" s="4"/>
      <c r="O64" s="10"/>
      <c r="P64" s="4"/>
      <c r="Q64" s="4"/>
      <c r="R64" s="5"/>
      <c r="S64" s="4"/>
      <c r="T64" s="4"/>
      <c r="U64" s="4"/>
      <c r="V64" s="4"/>
      <c r="W64" s="4"/>
      <c r="X64" s="4"/>
      <c r="Y64" s="4"/>
      <c r="Z64" s="4"/>
      <c r="AA64" s="4"/>
      <c r="AB64" s="4"/>
      <c r="AC64" s="5"/>
      <c r="AD64" s="5"/>
      <c r="AE64" s="5"/>
      <c r="AF64" s="4"/>
      <c r="AG64" s="4"/>
      <c r="AH64" s="4"/>
      <c r="AI64" s="4"/>
      <c r="AJ64" s="4"/>
      <c r="AK64" s="4"/>
      <c r="AL64" s="5"/>
      <c r="AM64" s="4"/>
      <c r="AN64" s="4"/>
      <c r="AO64" s="4"/>
      <c r="AP64" s="4"/>
      <c r="AR64" t="s">
        <v>117</v>
      </c>
    </row>
    <row r="65" spans="1:44" ht="15" thickBot="1" x14ac:dyDescent="0.35">
      <c r="A65" t="s">
        <v>103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6"/>
      <c r="N65" s="11"/>
      <c r="O65" s="2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5"/>
      <c r="AR65" t="s">
        <v>103</v>
      </c>
    </row>
    <row r="66" spans="1:44" ht="15" thickBot="1" x14ac:dyDescent="0.35">
      <c r="A66" t="s">
        <v>104</v>
      </c>
      <c r="B66" s="4"/>
      <c r="C66" s="4"/>
      <c r="D66" s="4"/>
      <c r="E66" s="4"/>
      <c r="F66" s="5"/>
      <c r="G66" s="5"/>
      <c r="H66" s="5"/>
      <c r="I66" s="5"/>
      <c r="J66" s="3"/>
      <c r="K66" s="3"/>
      <c r="L66" s="3"/>
      <c r="M66" s="6"/>
      <c r="N66" s="8"/>
      <c r="O66" s="14"/>
      <c r="P66" s="3"/>
      <c r="Q66" s="3"/>
      <c r="R66" s="3"/>
      <c r="S66" s="3"/>
      <c r="T66" s="3"/>
      <c r="U66" s="3"/>
      <c r="V66" s="4"/>
      <c r="W66" s="4"/>
      <c r="X66" s="3"/>
      <c r="Y66" s="3"/>
      <c r="Z66" s="3"/>
      <c r="AA66" s="3"/>
      <c r="AB66" s="3"/>
      <c r="AC66" s="5"/>
      <c r="AD66" s="4"/>
      <c r="AE66" s="4"/>
      <c r="AF66" s="4"/>
      <c r="AG66" s="4"/>
      <c r="AH66" s="4"/>
      <c r="AI66" s="4"/>
      <c r="AJ66" s="4"/>
      <c r="AK66" s="4"/>
      <c r="AL66" s="3"/>
      <c r="AM66" s="3"/>
      <c r="AN66" s="5"/>
      <c r="AO66" s="4"/>
      <c r="AP66" s="4"/>
      <c r="AR66" t="s">
        <v>104</v>
      </c>
    </row>
    <row r="67" spans="1:44" x14ac:dyDescent="0.3">
      <c r="A67" t="s">
        <v>111</v>
      </c>
      <c r="B67" s="4"/>
      <c r="C67" s="4"/>
      <c r="D67" s="4"/>
      <c r="E67" s="4"/>
      <c r="F67" s="4"/>
      <c r="G67" s="4"/>
      <c r="H67" s="4"/>
      <c r="I67" s="4"/>
      <c r="J67" s="5"/>
      <c r="K67" s="5"/>
      <c r="L67" s="5"/>
      <c r="M67" s="10"/>
      <c r="N67" s="4"/>
      <c r="O67" s="7"/>
      <c r="P67" s="5"/>
      <c r="Q67" s="4"/>
      <c r="R67" s="4"/>
      <c r="S67" s="5"/>
      <c r="T67" s="4"/>
      <c r="U67" s="4"/>
      <c r="V67" s="4"/>
      <c r="W67" s="4"/>
      <c r="X67" s="4"/>
      <c r="Y67" s="4"/>
      <c r="Z67" s="4"/>
      <c r="AA67" s="5"/>
      <c r="AB67" s="5"/>
      <c r="AC67" s="5"/>
      <c r="AD67" s="4"/>
      <c r="AE67" s="5"/>
      <c r="AF67" s="4"/>
      <c r="AG67" s="4"/>
      <c r="AH67" s="4"/>
      <c r="AI67" s="4"/>
      <c r="AJ67" s="3"/>
      <c r="AK67" s="3"/>
      <c r="AL67" s="3"/>
      <c r="AM67" s="3"/>
      <c r="AN67" s="3"/>
      <c r="AO67" s="3"/>
      <c r="AP67" s="3"/>
      <c r="AR67" t="s">
        <v>111</v>
      </c>
    </row>
    <row r="68" spans="1:44" x14ac:dyDescent="0.3">
      <c r="A68" t="s">
        <v>106</v>
      </c>
      <c r="B68" s="5"/>
      <c r="C68" s="5"/>
      <c r="D68" s="5"/>
      <c r="E68" s="3"/>
      <c r="F68" s="3"/>
      <c r="G68" s="3"/>
      <c r="H68" s="3"/>
      <c r="I68" s="3"/>
      <c r="J68" s="5"/>
      <c r="K68" s="5"/>
      <c r="L68" s="5"/>
      <c r="M68" s="7"/>
      <c r="N68" s="4"/>
      <c r="O68" s="10"/>
      <c r="P68" s="4"/>
      <c r="Q68" s="4"/>
      <c r="R68" s="7"/>
      <c r="S68" s="7"/>
      <c r="T68" s="4"/>
      <c r="U68" s="4"/>
      <c r="V68" s="4"/>
      <c r="W68" s="4"/>
      <c r="X68" s="4"/>
      <c r="Y68" s="4"/>
      <c r="Z68" s="4"/>
      <c r="AA68" s="4"/>
      <c r="AB68" s="5"/>
      <c r="AC68" s="5"/>
      <c r="AD68" s="5"/>
      <c r="AE68" s="5"/>
      <c r="AF68" s="4"/>
      <c r="AG68" s="4"/>
      <c r="AH68" s="4"/>
      <c r="AI68" s="4"/>
      <c r="AJ68" s="4"/>
      <c r="AK68" s="4"/>
      <c r="AL68" s="5"/>
      <c r="AM68" s="5"/>
      <c r="AN68" s="5"/>
      <c r="AO68" s="4"/>
      <c r="AP68" s="5"/>
      <c r="AR68" t="s">
        <v>106</v>
      </c>
    </row>
    <row r="69" spans="1:44" x14ac:dyDescent="0.3">
      <c r="A69" t="s">
        <v>105</v>
      </c>
      <c r="B69" s="5"/>
      <c r="C69" s="5"/>
      <c r="D69" s="5"/>
      <c r="E69" s="4"/>
      <c r="F69" s="4"/>
      <c r="G69" s="4"/>
      <c r="H69" s="4"/>
      <c r="I69" s="4"/>
      <c r="J69" s="4"/>
      <c r="K69" s="4"/>
      <c r="L69" s="4"/>
      <c r="M69" s="10"/>
      <c r="N69" s="12"/>
      <c r="O69" s="2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R69" t="s">
        <v>105</v>
      </c>
    </row>
    <row r="70" spans="1:44" x14ac:dyDescent="0.3">
      <c r="A70" t="s">
        <v>112</v>
      </c>
      <c r="B70" s="3"/>
      <c r="C70" s="3"/>
      <c r="D70" s="3"/>
      <c r="E70" s="3"/>
      <c r="F70" s="4"/>
      <c r="G70" s="4"/>
      <c r="H70" s="4"/>
      <c r="I70" s="5"/>
      <c r="J70" s="5"/>
      <c r="K70" s="5"/>
      <c r="L70" s="5"/>
      <c r="M70" s="7"/>
      <c r="N70" s="4"/>
      <c r="O70" s="10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R70" t="s">
        <v>112</v>
      </c>
    </row>
    <row r="71" spans="1:44" x14ac:dyDescent="0.3">
      <c r="A71" t="s">
        <v>107</v>
      </c>
      <c r="B71" s="4"/>
      <c r="C71" s="5"/>
      <c r="D71" s="3"/>
      <c r="E71" s="3"/>
      <c r="F71" s="3"/>
      <c r="G71" s="4"/>
      <c r="H71" s="3"/>
      <c r="I71" s="3"/>
      <c r="J71" s="3"/>
      <c r="K71" s="3"/>
      <c r="L71" s="3"/>
      <c r="M71" s="6"/>
      <c r="N71" s="3"/>
      <c r="O71" s="6"/>
      <c r="P71" s="3"/>
      <c r="Q71" s="3"/>
      <c r="R71" s="5"/>
      <c r="S71" s="5"/>
      <c r="T71" s="4"/>
      <c r="U71" s="4"/>
      <c r="V71" s="4"/>
      <c r="W71" s="5"/>
      <c r="X71" s="3"/>
      <c r="Y71" s="3"/>
      <c r="Z71" s="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R71" t="s">
        <v>107</v>
      </c>
    </row>
    <row r="72" spans="1:44" x14ac:dyDescent="0.3">
      <c r="A72" t="s">
        <v>108</v>
      </c>
      <c r="B72" s="4"/>
      <c r="C72" s="4"/>
      <c r="D72" s="4"/>
      <c r="E72" s="4"/>
      <c r="F72" s="4"/>
      <c r="G72" s="4"/>
      <c r="H72" s="4"/>
      <c r="I72" s="5"/>
      <c r="J72" s="5"/>
      <c r="K72" s="5"/>
      <c r="L72" s="5"/>
      <c r="M72" s="7"/>
      <c r="N72" s="5"/>
      <c r="O72" s="6"/>
      <c r="P72" s="3"/>
      <c r="Q72" s="3"/>
      <c r="R72" s="3"/>
      <c r="S72" s="3"/>
      <c r="T72" s="5"/>
      <c r="U72" s="4"/>
      <c r="V72" s="4"/>
      <c r="W72" s="4"/>
      <c r="X72" s="4"/>
      <c r="Y72" s="5"/>
      <c r="Z72" s="3"/>
      <c r="AA72" s="3"/>
      <c r="AB72" s="5"/>
      <c r="AC72" s="4"/>
      <c r="AD72" s="3"/>
      <c r="AE72" s="3"/>
      <c r="AF72" s="4"/>
      <c r="AG72" s="4"/>
      <c r="AH72" s="4"/>
      <c r="AI72" s="4"/>
      <c r="AJ72" s="3"/>
      <c r="AK72" s="3"/>
      <c r="AL72" s="3"/>
      <c r="AM72" s="3"/>
      <c r="AN72" s="5"/>
      <c r="AO72" s="4"/>
      <c r="AP72" s="3"/>
      <c r="AR72" t="s">
        <v>108</v>
      </c>
    </row>
    <row r="73" spans="1:44" x14ac:dyDescent="0.3">
      <c r="A73" t="s">
        <v>116</v>
      </c>
      <c r="B73" s="3"/>
      <c r="C73" s="3"/>
      <c r="D73" s="3"/>
      <c r="E73" s="3"/>
      <c r="F73" s="3"/>
      <c r="G73" s="3"/>
      <c r="H73" s="4"/>
      <c r="I73" s="4"/>
      <c r="J73" s="4"/>
      <c r="K73" s="4"/>
      <c r="L73" s="4"/>
      <c r="M73" s="6"/>
      <c r="N73" s="3"/>
      <c r="O73" s="6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5"/>
      <c r="AE73" s="5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R73" t="s">
        <v>116</v>
      </c>
    </row>
    <row r="74" spans="1:44" x14ac:dyDescent="0.3">
      <c r="A74" t="s">
        <v>109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0"/>
      <c r="N74" s="4"/>
      <c r="O74" s="7"/>
      <c r="P74" s="5"/>
      <c r="Q74" s="5"/>
      <c r="R74" s="5"/>
      <c r="S74" s="5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5"/>
      <c r="AM74" s="4"/>
      <c r="AN74" s="4"/>
      <c r="AO74" s="4"/>
      <c r="AP74" s="4"/>
      <c r="AR74" t="s">
        <v>109</v>
      </c>
    </row>
    <row r="75" spans="1:44" x14ac:dyDescent="0.3">
      <c r="A75" t="s">
        <v>110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0"/>
      <c r="N75" s="4"/>
      <c r="O75" s="7"/>
      <c r="P75" s="5"/>
      <c r="Q75" s="5"/>
      <c r="R75" s="5"/>
      <c r="S75" s="5"/>
      <c r="T75" s="5"/>
      <c r="U75" s="5"/>
      <c r="V75" s="5"/>
      <c r="W75" s="4"/>
      <c r="X75" s="4"/>
      <c r="Y75" s="4"/>
      <c r="Z75" s="4"/>
      <c r="AA75" s="5"/>
      <c r="AB75" s="5"/>
      <c r="AC75" s="5"/>
      <c r="AD75" s="4"/>
      <c r="AE75" s="4"/>
      <c r="AF75" s="4"/>
      <c r="AG75" s="4"/>
      <c r="AH75" s="4"/>
      <c r="AI75" s="4"/>
      <c r="AJ75" s="4"/>
      <c r="AK75" s="4"/>
      <c r="AL75" s="5"/>
      <c r="AM75" s="5"/>
      <c r="AN75" s="5"/>
      <c r="AO75" s="3"/>
      <c r="AP75" s="3"/>
      <c r="AR75" t="s">
        <v>110</v>
      </c>
    </row>
    <row r="76" spans="1:44" x14ac:dyDescent="0.3">
      <c r="A76" t="s">
        <v>113</v>
      </c>
      <c r="B76" s="5"/>
      <c r="C76" s="4"/>
      <c r="D76" s="4"/>
      <c r="E76" s="4"/>
      <c r="F76" s="4"/>
      <c r="G76" s="4"/>
      <c r="H76" s="4"/>
      <c r="I76" s="3"/>
      <c r="J76" s="3"/>
      <c r="K76" s="3"/>
      <c r="L76" s="3"/>
      <c r="M76" s="6"/>
      <c r="N76" s="3"/>
      <c r="O76" s="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R76" t="s">
        <v>113</v>
      </c>
    </row>
    <row r="77" spans="1:44" x14ac:dyDescent="0.3">
      <c r="A77" t="s">
        <v>114</v>
      </c>
      <c r="B77" s="3"/>
      <c r="C77" s="3"/>
      <c r="D77" s="3"/>
      <c r="E77" s="3"/>
      <c r="F77" s="3"/>
      <c r="G77" s="5"/>
      <c r="H77" s="5"/>
      <c r="I77" s="5"/>
      <c r="J77" s="5"/>
      <c r="K77" s="4"/>
      <c r="L77" s="4"/>
      <c r="M77" s="10"/>
      <c r="N77" s="4"/>
      <c r="O77" s="10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R77" t="s">
        <v>114</v>
      </c>
    </row>
    <row r="78" spans="1:44" x14ac:dyDescent="0.3">
      <c r="A78" t="s">
        <v>115</v>
      </c>
      <c r="B78" s="4"/>
      <c r="C78" s="4"/>
      <c r="D78" s="4"/>
      <c r="E78" s="4"/>
      <c r="F78" s="4"/>
      <c r="G78" s="4"/>
      <c r="H78" s="4"/>
      <c r="I78" s="3"/>
      <c r="J78" s="3"/>
      <c r="K78" s="3"/>
      <c r="L78" s="3"/>
      <c r="M78" s="6"/>
      <c r="N78" s="3"/>
      <c r="O78" s="6"/>
      <c r="P78" s="5"/>
      <c r="Q78" s="5"/>
      <c r="R78" s="5"/>
      <c r="S78" s="6"/>
      <c r="T78" s="6"/>
      <c r="U78" s="6"/>
      <c r="V78" s="6"/>
      <c r="W78" s="5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4"/>
      <c r="AM78" s="4"/>
      <c r="AN78" s="4"/>
      <c r="AO78" s="4"/>
      <c r="AP78" s="4"/>
      <c r="AR78" t="s">
        <v>115</v>
      </c>
    </row>
    <row r="79" spans="1:44" x14ac:dyDescent="0.3">
      <c r="A79" t="s">
        <v>118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6"/>
      <c r="N79" s="3"/>
      <c r="O79" s="6"/>
      <c r="P79" s="5"/>
      <c r="Q79" s="5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5"/>
      <c r="AD79" s="6"/>
      <c r="AE79" s="6"/>
      <c r="AF79" s="6"/>
      <c r="AG79" s="6"/>
      <c r="AH79" s="6"/>
      <c r="AI79" s="6"/>
      <c r="AJ79" s="6"/>
      <c r="AK79" s="6"/>
      <c r="AL79" s="5"/>
      <c r="AM79" s="6"/>
      <c r="AN79" s="6"/>
      <c r="AO79" s="6"/>
      <c r="AP79" s="5"/>
      <c r="AR79" t="s">
        <v>118</v>
      </c>
    </row>
    <row r="80" spans="1:44" x14ac:dyDescent="0.3">
      <c r="A80" t="s">
        <v>119</v>
      </c>
      <c r="B80" s="3"/>
      <c r="C80" s="3"/>
      <c r="D80" s="3"/>
      <c r="E80" s="4"/>
      <c r="F80" s="4"/>
      <c r="G80" s="4"/>
      <c r="H80" s="4"/>
      <c r="I80" s="4"/>
      <c r="J80" s="4"/>
      <c r="K80" s="4"/>
      <c r="L80" s="5"/>
      <c r="M80" s="7"/>
      <c r="N80" s="3"/>
      <c r="O80" s="7"/>
      <c r="P80" s="4"/>
      <c r="Q80" s="4"/>
      <c r="R80" s="4"/>
      <c r="S80" s="4"/>
      <c r="T80" s="4"/>
      <c r="U80" s="4"/>
      <c r="V80" s="4"/>
      <c r="W80" s="4"/>
      <c r="X80" s="4"/>
      <c r="Y80" s="7"/>
      <c r="Z80" s="7"/>
      <c r="AA80" s="7"/>
      <c r="AB80" s="3"/>
      <c r="AC80" s="3"/>
      <c r="AD80" s="3"/>
      <c r="AE80" s="3"/>
      <c r="AF80" s="3"/>
      <c r="AG80" s="3"/>
      <c r="AH80" s="7"/>
      <c r="AI80" s="7"/>
      <c r="AJ80" s="3"/>
      <c r="AK80" s="3"/>
      <c r="AL80" s="5"/>
      <c r="AM80" s="3"/>
      <c r="AN80" s="3"/>
      <c r="AO80" s="3"/>
      <c r="AP80" s="3"/>
      <c r="AR80" t="s">
        <v>119</v>
      </c>
    </row>
    <row r="81" spans="1:44" x14ac:dyDescent="0.3">
      <c r="A81" t="s">
        <v>120</v>
      </c>
      <c r="B81" s="4"/>
      <c r="C81" s="4"/>
      <c r="D81" s="4"/>
      <c r="E81" s="4"/>
      <c r="F81" s="4"/>
      <c r="G81" s="4"/>
      <c r="H81" s="5"/>
      <c r="I81" s="3"/>
      <c r="J81" s="3"/>
      <c r="K81" s="3"/>
      <c r="L81" s="3"/>
      <c r="M81" s="6"/>
      <c r="N81" s="3"/>
      <c r="O81" s="6"/>
      <c r="P81" s="3"/>
      <c r="Q81" s="5"/>
      <c r="R81" s="3"/>
      <c r="S81" s="3"/>
      <c r="T81" s="3"/>
      <c r="U81" s="3"/>
      <c r="V81" s="3"/>
      <c r="W81" s="3"/>
      <c r="X81" s="3"/>
      <c r="Y81" s="3"/>
      <c r="Z81" s="3"/>
      <c r="AA81" s="3"/>
      <c r="AB81" s="5"/>
      <c r="AC81" s="5"/>
      <c r="AD81" s="4"/>
      <c r="AE81" s="3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R81" t="s">
        <v>120</v>
      </c>
    </row>
    <row r="82" spans="1:44" x14ac:dyDescent="0.3">
      <c r="A82" t="s">
        <v>121</v>
      </c>
      <c r="B82" s="4"/>
      <c r="C82" s="4"/>
      <c r="D82" s="4"/>
      <c r="E82" s="4"/>
      <c r="F82" s="4"/>
      <c r="G82" s="4"/>
      <c r="H82" s="4"/>
      <c r="I82" s="4"/>
      <c r="J82" s="5"/>
      <c r="K82" s="5"/>
      <c r="L82" s="3"/>
      <c r="M82" s="6"/>
      <c r="N82" s="3"/>
      <c r="O82" s="6"/>
      <c r="P82" s="5"/>
      <c r="Q82" s="4"/>
      <c r="R82" s="5"/>
      <c r="S82" s="4"/>
      <c r="T82" s="5"/>
      <c r="U82" s="5"/>
      <c r="V82" s="5"/>
      <c r="W82" s="5"/>
      <c r="X82" s="5"/>
      <c r="Y82" s="4"/>
      <c r="Z82" s="4"/>
      <c r="AA82" s="5"/>
      <c r="AB82" s="5"/>
      <c r="AC82" s="5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5"/>
      <c r="AR82" t="s">
        <v>121</v>
      </c>
    </row>
    <row r="83" spans="1:44" x14ac:dyDescent="0.3">
      <c r="A83" t="s">
        <v>122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0"/>
      <c r="N83" s="4"/>
      <c r="O83" s="10"/>
      <c r="P83" s="4"/>
      <c r="Q83" s="5"/>
      <c r="R83" s="5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4"/>
      <c r="AO83" s="4"/>
      <c r="AP83" s="5"/>
      <c r="AR83" t="s">
        <v>122</v>
      </c>
    </row>
    <row r="84" spans="1:44" x14ac:dyDescent="0.3">
      <c r="A84" t="s">
        <v>123</v>
      </c>
      <c r="B84" s="4"/>
      <c r="C84" s="4"/>
      <c r="D84" s="4"/>
      <c r="E84" s="4"/>
      <c r="F84" s="4"/>
      <c r="G84" s="4"/>
      <c r="H84" s="4"/>
      <c r="I84" s="5"/>
      <c r="J84" s="5"/>
      <c r="K84" s="5"/>
      <c r="L84" s="5"/>
      <c r="M84" s="7"/>
      <c r="N84" s="3"/>
      <c r="O84" s="6"/>
      <c r="P84" s="5"/>
      <c r="Q84" s="5"/>
      <c r="R84" s="6"/>
      <c r="S84" s="5"/>
      <c r="T84" s="5"/>
      <c r="U84" s="5"/>
      <c r="V84" s="4"/>
      <c r="W84" s="4"/>
      <c r="X84" s="4"/>
      <c r="Y84" s="5"/>
      <c r="Z84" s="6"/>
      <c r="AA84" s="6"/>
      <c r="AB84" s="6"/>
      <c r="AC84" s="6"/>
      <c r="AD84" s="6"/>
      <c r="AE84" s="6"/>
      <c r="AF84" s="4"/>
      <c r="AG84" s="4"/>
      <c r="AH84" s="4"/>
      <c r="AI84" s="4"/>
      <c r="AJ84" s="4"/>
      <c r="AK84" s="4"/>
      <c r="AL84" s="5"/>
      <c r="AM84" s="5"/>
      <c r="AN84" s="4"/>
      <c r="AO84" s="4"/>
      <c r="AP84" s="4"/>
      <c r="AR84" t="s">
        <v>123</v>
      </c>
    </row>
    <row r="85" spans="1:44" x14ac:dyDescent="0.3">
      <c r="A85" t="s">
        <v>15</v>
      </c>
      <c r="B85" s="3"/>
      <c r="C85" s="3"/>
      <c r="D85" s="3"/>
      <c r="E85" s="3"/>
      <c r="F85" s="3"/>
      <c r="G85" s="3"/>
      <c r="H85" s="5"/>
      <c r="I85" s="5"/>
      <c r="J85" s="5"/>
      <c r="K85" s="5"/>
      <c r="L85" s="5"/>
      <c r="M85" s="6"/>
      <c r="N85" s="3"/>
      <c r="O85" s="6"/>
      <c r="P85" s="3"/>
      <c r="Q85" s="5"/>
      <c r="R85" s="5"/>
      <c r="S85" s="5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5"/>
      <c r="AM85" s="5"/>
      <c r="AN85" s="3"/>
      <c r="AO85" s="3"/>
      <c r="AP85" s="3"/>
      <c r="AR85" t="s">
        <v>15</v>
      </c>
    </row>
    <row r="86" spans="1:44" x14ac:dyDescent="0.3">
      <c r="A86" t="s">
        <v>124</v>
      </c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6"/>
      <c r="N86" s="3"/>
      <c r="O86" s="6"/>
      <c r="P86" s="3"/>
      <c r="Q86" s="3"/>
      <c r="R86" s="5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5"/>
      <c r="AM86" s="3"/>
      <c r="AN86" s="3"/>
      <c r="AO86" s="3"/>
      <c r="AP86" s="3"/>
      <c r="AR86" t="s">
        <v>124</v>
      </c>
    </row>
    <row r="89" spans="1:44" x14ac:dyDescent="0.3">
      <c r="B89" s="31">
        <v>23</v>
      </c>
      <c r="C89" s="31">
        <v>27</v>
      </c>
      <c r="D89" s="31">
        <v>31</v>
      </c>
      <c r="E89" s="31">
        <v>33</v>
      </c>
      <c r="F89" s="31">
        <v>33</v>
      </c>
      <c r="G89" s="31">
        <v>33</v>
      </c>
      <c r="H89" s="31">
        <v>32</v>
      </c>
      <c r="I89" s="31">
        <v>35</v>
      </c>
      <c r="J89" s="31">
        <v>30</v>
      </c>
      <c r="K89" s="31">
        <v>32</v>
      </c>
      <c r="L89" s="31">
        <v>34</v>
      </c>
      <c r="M89" s="31">
        <v>36</v>
      </c>
      <c r="N89" s="33">
        <v>47</v>
      </c>
      <c r="O89" s="31">
        <v>47</v>
      </c>
      <c r="P89" s="31">
        <v>39</v>
      </c>
      <c r="Q89" s="31">
        <v>28</v>
      </c>
      <c r="R89" s="31">
        <v>33</v>
      </c>
      <c r="S89" s="31">
        <v>32</v>
      </c>
      <c r="T89" s="31">
        <v>38</v>
      </c>
      <c r="U89" s="31">
        <v>40</v>
      </c>
      <c r="V89" s="31">
        <v>39</v>
      </c>
      <c r="W89" s="31">
        <v>35</v>
      </c>
      <c r="X89" s="31">
        <v>45</v>
      </c>
      <c r="Y89" s="31">
        <v>47</v>
      </c>
      <c r="Z89" s="31">
        <v>45</v>
      </c>
      <c r="AA89" s="31">
        <v>45</v>
      </c>
      <c r="AB89" s="31">
        <v>47</v>
      </c>
      <c r="AC89" s="31">
        <v>47</v>
      </c>
      <c r="AD89" s="31">
        <v>47</v>
      </c>
      <c r="AE89" s="31">
        <v>48</v>
      </c>
      <c r="AF89" s="31">
        <v>44</v>
      </c>
      <c r="AG89" s="31">
        <v>41</v>
      </c>
      <c r="AH89" s="31">
        <v>35</v>
      </c>
      <c r="AI89" s="31">
        <v>38</v>
      </c>
      <c r="AJ89" s="31">
        <v>43</v>
      </c>
      <c r="AK89" s="31">
        <v>43</v>
      </c>
      <c r="AL89" s="31">
        <v>22</v>
      </c>
      <c r="AM89" s="31">
        <v>33</v>
      </c>
      <c r="AN89" s="31">
        <v>37</v>
      </c>
      <c r="AO89" s="31">
        <v>36</v>
      </c>
    </row>
    <row r="91" spans="1:44" x14ac:dyDescent="0.3">
      <c r="B91" s="32">
        <v>47</v>
      </c>
      <c r="C91" s="32">
        <v>42</v>
      </c>
      <c r="D91" s="32">
        <v>40</v>
      </c>
      <c r="E91" s="32">
        <v>44</v>
      </c>
      <c r="F91" s="32">
        <v>46</v>
      </c>
      <c r="G91" s="32">
        <v>41</v>
      </c>
      <c r="H91" s="32">
        <v>35</v>
      </c>
      <c r="I91" s="32">
        <v>28</v>
      </c>
      <c r="J91" s="32">
        <v>26</v>
      </c>
      <c r="K91" s="32">
        <v>29</v>
      </c>
      <c r="L91" s="32">
        <v>26</v>
      </c>
      <c r="M91" s="32">
        <v>28</v>
      </c>
      <c r="N91" s="34">
        <v>24</v>
      </c>
      <c r="O91" s="32">
        <v>16</v>
      </c>
      <c r="P91" s="32">
        <v>17</v>
      </c>
      <c r="Q91" s="32">
        <v>20</v>
      </c>
      <c r="R91" s="32">
        <v>17</v>
      </c>
      <c r="S91" s="32">
        <v>20</v>
      </c>
      <c r="T91" s="32">
        <v>30</v>
      </c>
      <c r="U91" s="32">
        <v>31</v>
      </c>
      <c r="V91" s="32">
        <v>38</v>
      </c>
      <c r="W91" s="32">
        <v>36</v>
      </c>
      <c r="X91" s="32">
        <v>33</v>
      </c>
      <c r="Y91" s="32">
        <v>27</v>
      </c>
      <c r="Z91" s="32">
        <v>28</v>
      </c>
      <c r="AA91" s="32">
        <v>28</v>
      </c>
      <c r="AB91" s="32">
        <v>20</v>
      </c>
      <c r="AC91" s="32">
        <v>20</v>
      </c>
      <c r="AD91" s="32">
        <v>25</v>
      </c>
      <c r="AE91" s="32">
        <v>23</v>
      </c>
      <c r="AF91" s="32">
        <v>35</v>
      </c>
      <c r="AG91" s="32">
        <v>35</v>
      </c>
      <c r="AH91" s="32">
        <v>38</v>
      </c>
      <c r="AI91" s="32">
        <v>37</v>
      </c>
      <c r="AJ91" s="32">
        <v>35</v>
      </c>
      <c r="AK91" s="32">
        <v>35</v>
      </c>
      <c r="AL91" s="32">
        <v>13</v>
      </c>
      <c r="AM91" s="32">
        <v>17</v>
      </c>
      <c r="AN91" s="32">
        <v>26</v>
      </c>
      <c r="AO91" s="32">
        <v>43</v>
      </c>
    </row>
    <row r="93" spans="1:44" x14ac:dyDescent="0.3">
      <c r="B93">
        <f>+B89-B91</f>
        <v>-24</v>
      </c>
      <c r="C93">
        <f t="shared" ref="C93:Q93" si="0">+C89-C91</f>
        <v>-15</v>
      </c>
      <c r="D93">
        <f t="shared" si="0"/>
        <v>-9</v>
      </c>
      <c r="E93">
        <f t="shared" si="0"/>
        <v>-11</v>
      </c>
      <c r="F93">
        <f t="shared" si="0"/>
        <v>-13</v>
      </c>
      <c r="G93">
        <f t="shared" si="0"/>
        <v>-8</v>
      </c>
      <c r="H93">
        <f t="shared" si="0"/>
        <v>-3</v>
      </c>
      <c r="I93">
        <f t="shared" si="0"/>
        <v>7</v>
      </c>
      <c r="J93">
        <f t="shared" si="0"/>
        <v>4</v>
      </c>
      <c r="K93">
        <f t="shared" si="0"/>
        <v>3</v>
      </c>
      <c r="L93">
        <f t="shared" si="0"/>
        <v>8</v>
      </c>
      <c r="M93">
        <f t="shared" si="0"/>
        <v>8</v>
      </c>
      <c r="N93">
        <f t="shared" si="0"/>
        <v>23</v>
      </c>
      <c r="O93">
        <f t="shared" si="0"/>
        <v>31</v>
      </c>
      <c r="P93">
        <f t="shared" si="0"/>
        <v>22</v>
      </c>
      <c r="Q93">
        <f t="shared" si="0"/>
        <v>8</v>
      </c>
      <c r="R93">
        <f t="shared" ref="R93:W93" si="1">+R89-R91</f>
        <v>16</v>
      </c>
      <c r="S93">
        <f t="shared" si="1"/>
        <v>12</v>
      </c>
      <c r="T93">
        <f t="shared" si="1"/>
        <v>8</v>
      </c>
      <c r="U93">
        <f t="shared" si="1"/>
        <v>9</v>
      </c>
      <c r="V93">
        <f t="shared" si="1"/>
        <v>1</v>
      </c>
      <c r="W93">
        <f t="shared" si="1"/>
        <v>-1</v>
      </c>
      <c r="X93">
        <f t="shared" ref="X93:AC93" si="2">+X89-X91</f>
        <v>12</v>
      </c>
      <c r="Y93">
        <f t="shared" si="2"/>
        <v>20</v>
      </c>
      <c r="Z93">
        <f t="shared" si="2"/>
        <v>17</v>
      </c>
      <c r="AA93">
        <f t="shared" si="2"/>
        <v>17</v>
      </c>
      <c r="AB93">
        <f t="shared" si="2"/>
        <v>27</v>
      </c>
      <c r="AC93">
        <f t="shared" si="2"/>
        <v>27</v>
      </c>
      <c r="AD93">
        <f t="shared" ref="AD93:AI93" si="3">+AD89-AD91</f>
        <v>22</v>
      </c>
      <c r="AE93">
        <f t="shared" si="3"/>
        <v>25</v>
      </c>
      <c r="AF93">
        <f t="shared" si="3"/>
        <v>9</v>
      </c>
      <c r="AG93">
        <f t="shared" si="3"/>
        <v>6</v>
      </c>
      <c r="AH93">
        <f t="shared" si="3"/>
        <v>-3</v>
      </c>
      <c r="AI93">
        <f t="shared" si="3"/>
        <v>1</v>
      </c>
      <c r="AJ93">
        <f t="shared" ref="AJ93:AK93" si="4">+AJ89-AJ91</f>
        <v>8</v>
      </c>
      <c r="AK93">
        <f t="shared" si="4"/>
        <v>8</v>
      </c>
      <c r="AL93">
        <f t="shared" ref="AL93:AM93" si="5">+AL89-AL91</f>
        <v>9</v>
      </c>
      <c r="AM93">
        <f t="shared" si="5"/>
        <v>16</v>
      </c>
      <c r="AN93">
        <f t="shared" ref="AN93:AO93" si="6">+AN89-AN91</f>
        <v>11</v>
      </c>
      <c r="AO93">
        <f t="shared" si="6"/>
        <v>-7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4"/>
  <sheetViews>
    <sheetView zoomScaleNormal="100" workbookViewId="0">
      <pane xSplit="1" topLeftCell="AH1" activePane="topRight" state="frozen"/>
      <selection pane="topRight" activeCell="AP66" sqref="AP66"/>
    </sheetView>
  </sheetViews>
  <sheetFormatPr defaultRowHeight="14.4" x14ac:dyDescent="0.3"/>
  <cols>
    <col min="1" max="1" width="24.5546875" customWidth="1"/>
    <col min="2" max="2" width="12.6640625" customWidth="1"/>
    <col min="3" max="3" width="12.88671875" customWidth="1"/>
    <col min="4" max="5" width="10.88671875" customWidth="1"/>
    <col min="6" max="6" width="11.109375" customWidth="1"/>
    <col min="7" max="7" width="11.5546875" customWidth="1"/>
    <col min="8" max="8" width="13" customWidth="1"/>
    <col min="9" max="9" width="10.88671875" customWidth="1"/>
    <col min="10" max="10" width="11.109375" customWidth="1"/>
    <col min="11" max="12" width="10.5546875" customWidth="1"/>
    <col min="13" max="13" width="11.33203125" customWidth="1"/>
    <col min="14" max="14" width="12.33203125" customWidth="1"/>
    <col min="15" max="15" width="10.5546875" bestFit="1" customWidth="1"/>
    <col min="16" max="16" width="10.88671875" customWidth="1"/>
    <col min="17" max="17" width="11" customWidth="1"/>
    <col min="18" max="18" width="10.88671875" customWidth="1"/>
    <col min="19" max="20" width="11.109375" customWidth="1"/>
    <col min="21" max="21" width="12.88671875" customWidth="1"/>
    <col min="22" max="22" width="12.6640625" customWidth="1"/>
    <col min="23" max="23" width="10.6640625" customWidth="1"/>
    <col min="24" max="24" width="12.109375" customWidth="1"/>
    <col min="25" max="25" width="12.33203125" customWidth="1"/>
    <col min="26" max="26" width="11.88671875" customWidth="1"/>
    <col min="27" max="27" width="12.44140625" customWidth="1"/>
    <col min="28" max="28" width="13" customWidth="1"/>
    <col min="29" max="29" width="12.88671875" customWidth="1"/>
    <col min="30" max="30" width="12" customWidth="1"/>
    <col min="31" max="31" width="12.44140625" customWidth="1"/>
    <col min="32" max="32" width="15.44140625" customWidth="1"/>
    <col min="33" max="33" width="12.5546875" customWidth="1"/>
    <col min="34" max="35" width="13.109375" customWidth="1"/>
    <col min="36" max="36" width="12.33203125" customWidth="1"/>
    <col min="37" max="37" width="11.88671875" customWidth="1"/>
    <col min="38" max="38" width="13" customWidth="1"/>
    <col min="39" max="39" width="14.5546875" customWidth="1"/>
    <col min="40" max="41" width="14" customWidth="1"/>
    <col min="42" max="42" width="13.21875" customWidth="1"/>
    <col min="43" max="43" width="22.6640625" customWidth="1"/>
    <col min="44" max="44" width="20.21875" customWidth="1"/>
  </cols>
  <sheetData>
    <row r="1" spans="1:44" x14ac:dyDescent="0.3">
      <c r="A1" s="1" t="s">
        <v>0</v>
      </c>
      <c r="B1" s="2">
        <v>43469</v>
      </c>
      <c r="C1" s="2">
        <v>43476</v>
      </c>
      <c r="D1" s="2">
        <v>43483</v>
      </c>
      <c r="E1" s="2">
        <v>43490</v>
      </c>
      <c r="F1" s="2">
        <v>43497</v>
      </c>
      <c r="G1" s="2">
        <v>43504</v>
      </c>
      <c r="H1" s="2">
        <v>43511</v>
      </c>
      <c r="I1" s="9">
        <v>43518</v>
      </c>
      <c r="J1" s="2">
        <v>43525</v>
      </c>
      <c r="K1" s="2">
        <v>43532</v>
      </c>
      <c r="L1" s="2">
        <v>43539</v>
      </c>
      <c r="M1" s="2">
        <v>43546</v>
      </c>
      <c r="N1" s="23">
        <v>43553</v>
      </c>
      <c r="O1" s="35">
        <v>43560</v>
      </c>
      <c r="P1" s="2">
        <v>43567</v>
      </c>
      <c r="Q1" s="2">
        <v>43574</v>
      </c>
      <c r="R1" s="2">
        <v>43581</v>
      </c>
      <c r="S1" s="2">
        <v>43588</v>
      </c>
      <c r="T1" s="2">
        <v>43595</v>
      </c>
      <c r="U1" s="2">
        <v>43602</v>
      </c>
      <c r="V1" s="2">
        <v>43609</v>
      </c>
      <c r="W1" s="2">
        <v>43616</v>
      </c>
      <c r="X1" s="2">
        <v>43623</v>
      </c>
      <c r="Y1" s="2">
        <v>43630</v>
      </c>
      <c r="Z1" s="2">
        <v>43637</v>
      </c>
      <c r="AA1" s="2">
        <v>43644</v>
      </c>
      <c r="AB1" s="2">
        <v>43651</v>
      </c>
      <c r="AC1" s="2">
        <v>43658</v>
      </c>
      <c r="AD1" s="2">
        <v>43665</v>
      </c>
      <c r="AE1" s="2">
        <v>43672</v>
      </c>
      <c r="AF1" s="66">
        <v>43679</v>
      </c>
      <c r="AG1" s="66">
        <v>43686</v>
      </c>
      <c r="AH1" s="66">
        <v>43693</v>
      </c>
      <c r="AI1" s="66">
        <v>43700</v>
      </c>
      <c r="AJ1" s="66">
        <v>43707</v>
      </c>
      <c r="AK1" s="66">
        <v>43714</v>
      </c>
      <c r="AL1" s="66">
        <v>43721</v>
      </c>
      <c r="AM1" s="66">
        <v>43728</v>
      </c>
      <c r="AN1" s="66">
        <v>43735</v>
      </c>
      <c r="AO1" s="66">
        <v>43742</v>
      </c>
      <c r="AP1" s="13">
        <v>43749</v>
      </c>
    </row>
    <row r="3" spans="1:44" x14ac:dyDescent="0.3">
      <c r="A3" t="s">
        <v>125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R3" t="s">
        <v>125</v>
      </c>
    </row>
    <row r="4" spans="1:44" x14ac:dyDescent="0.3">
      <c r="A4" t="s">
        <v>126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R4" t="s">
        <v>126</v>
      </c>
    </row>
    <row r="5" spans="1:44" x14ac:dyDescent="0.3">
      <c r="A5" t="s">
        <v>127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"/>
      <c r="S5" s="4"/>
      <c r="T5" s="4"/>
      <c r="U5" s="4"/>
      <c r="V5" s="4"/>
      <c r="W5" s="4"/>
      <c r="X5" s="4">
        <v>-1</v>
      </c>
      <c r="Y5" s="4">
        <v>-1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5"/>
      <c r="AN5" s="4"/>
      <c r="AO5" s="4"/>
      <c r="AP5" s="4"/>
      <c r="AR5" t="s">
        <v>127</v>
      </c>
    </row>
    <row r="6" spans="1:44" x14ac:dyDescent="0.3">
      <c r="A6" t="s">
        <v>128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v>-1</v>
      </c>
      <c r="Y6" s="4">
        <v>-1</v>
      </c>
      <c r="Z6" s="4">
        <v>-1</v>
      </c>
      <c r="AA6" s="4"/>
      <c r="AB6" s="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R6" t="s">
        <v>128</v>
      </c>
    </row>
    <row r="7" spans="1:44" x14ac:dyDescent="0.3">
      <c r="A7" t="s">
        <v>129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R7" t="s">
        <v>129</v>
      </c>
    </row>
    <row r="8" spans="1:44" x14ac:dyDescent="0.3">
      <c r="A8" t="s">
        <v>130</v>
      </c>
      <c r="B8" s="4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4"/>
      <c r="V8" s="4"/>
      <c r="W8" s="3"/>
      <c r="X8" s="3"/>
      <c r="Y8" s="3"/>
      <c r="Z8" s="4"/>
      <c r="AA8" s="4"/>
      <c r="AB8" s="5"/>
      <c r="AC8" s="4"/>
      <c r="AD8" s="4"/>
      <c r="AE8" s="4"/>
      <c r="AF8" s="4"/>
      <c r="AG8" s="4"/>
      <c r="AH8" s="5"/>
      <c r="AI8" s="5"/>
      <c r="AJ8" s="5"/>
      <c r="AK8" s="4"/>
      <c r="AL8" s="3"/>
      <c r="AM8" s="5"/>
      <c r="AN8" s="4"/>
      <c r="AO8" s="3"/>
      <c r="AP8" s="3"/>
      <c r="AR8" t="s">
        <v>130</v>
      </c>
    </row>
    <row r="9" spans="1:44" x14ac:dyDescent="0.3">
      <c r="A9" t="s">
        <v>131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  <c r="R9" s="5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R9" t="s">
        <v>131</v>
      </c>
    </row>
    <row r="10" spans="1:44" x14ac:dyDescent="0.3">
      <c r="A10" t="s">
        <v>132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R10" t="s">
        <v>132</v>
      </c>
    </row>
    <row r="11" spans="1:44" x14ac:dyDescent="0.3">
      <c r="A11" t="s">
        <v>162</v>
      </c>
      <c r="B11" s="4"/>
      <c r="C11" s="4"/>
      <c r="D11" s="4"/>
      <c r="E11" s="4"/>
      <c r="F11" s="5"/>
      <c r="G11" s="4"/>
      <c r="H11" s="4"/>
      <c r="I11" s="3"/>
      <c r="J11" s="5"/>
      <c r="K11" s="4"/>
      <c r="L11" s="4"/>
      <c r="M11" s="4"/>
      <c r="N11" s="4"/>
      <c r="O11" s="4"/>
      <c r="P11" s="4"/>
      <c r="Q11" s="4"/>
      <c r="R11" s="4"/>
      <c r="S11" s="5"/>
      <c r="T11" s="5"/>
      <c r="U11" s="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5"/>
      <c r="AM11" s="5"/>
      <c r="AN11" s="3"/>
      <c r="AO11" s="3"/>
      <c r="AP11" s="3"/>
      <c r="AR11" t="s">
        <v>162</v>
      </c>
    </row>
    <row r="12" spans="1:44" x14ac:dyDescent="0.3">
      <c r="A12" t="s">
        <v>185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4"/>
      <c r="Q12" s="4"/>
      <c r="R12" s="4"/>
      <c r="S12" s="4"/>
      <c r="T12" s="4"/>
      <c r="U12" s="4"/>
      <c r="V12" s="4"/>
      <c r="W12" s="4"/>
      <c r="X12" s="4">
        <v>-1</v>
      </c>
      <c r="Y12" s="4">
        <v>-1</v>
      </c>
      <c r="Z12" s="4">
        <v>-1</v>
      </c>
      <c r="AA12" s="4">
        <v>-1</v>
      </c>
      <c r="AB12" s="4">
        <v>-1</v>
      </c>
      <c r="AC12" s="4">
        <v>-1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R12" t="s">
        <v>185</v>
      </c>
    </row>
    <row r="13" spans="1:44" x14ac:dyDescent="0.3">
      <c r="A13" t="s">
        <v>133</v>
      </c>
      <c r="B13" s="4"/>
      <c r="C13" s="4"/>
      <c r="D13" s="4"/>
      <c r="E13" s="4"/>
      <c r="F13" s="4"/>
      <c r="G13" s="5"/>
      <c r="H13" s="5"/>
      <c r="I13" s="4"/>
      <c r="J13" s="4"/>
      <c r="K13" s="4"/>
      <c r="L13" s="4"/>
      <c r="M13" s="5"/>
      <c r="N13" s="5"/>
      <c r="O13" s="3"/>
      <c r="P13" s="3"/>
      <c r="Q13" s="3"/>
      <c r="R13" s="3"/>
      <c r="S13" s="3"/>
      <c r="T13" s="3"/>
      <c r="U13" s="3"/>
      <c r="V13" s="3"/>
      <c r="W13" s="3"/>
      <c r="X13" s="31">
        <v>1</v>
      </c>
      <c r="Y13" s="31">
        <v>1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t="s">
        <v>133</v>
      </c>
    </row>
    <row r="14" spans="1:44" x14ac:dyDescent="0.3">
      <c r="A14" t="s">
        <v>134</v>
      </c>
      <c r="B14" s="4"/>
      <c r="C14" s="3"/>
      <c r="D14" s="5"/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  <c r="U14" s="4"/>
      <c r="V14" s="4"/>
      <c r="W14" s="4"/>
      <c r="X14" s="5"/>
      <c r="Y14" s="4">
        <v>-1</v>
      </c>
      <c r="Z14" s="3"/>
      <c r="AA14" s="3"/>
      <c r="AB14" s="3"/>
      <c r="AC14" s="3"/>
      <c r="AD14" s="3"/>
      <c r="AE14" s="3"/>
      <c r="AF14" s="3"/>
      <c r="AG14" s="5"/>
      <c r="AH14" s="4"/>
      <c r="AI14" s="4"/>
      <c r="AJ14" s="4"/>
      <c r="AK14" s="4"/>
      <c r="AL14" s="3"/>
      <c r="AM14" s="3"/>
      <c r="AN14" s="3"/>
      <c r="AO14" s="4"/>
      <c r="AP14" s="3"/>
      <c r="AR14" t="s">
        <v>134</v>
      </c>
    </row>
    <row r="15" spans="1:44" x14ac:dyDescent="0.3">
      <c r="A15" t="s">
        <v>135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4"/>
      <c r="V15" s="4"/>
      <c r="W15" s="4"/>
      <c r="X15" s="4">
        <v>-1</v>
      </c>
      <c r="Y15" s="4">
        <v>-1</v>
      </c>
      <c r="Z15" s="4">
        <v>-1</v>
      </c>
      <c r="AA15" s="4">
        <v>-1</v>
      </c>
      <c r="AB15" s="4">
        <v>-1</v>
      </c>
      <c r="AC15" s="4">
        <v>-1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R15" t="s">
        <v>135</v>
      </c>
    </row>
    <row r="16" spans="1:44" x14ac:dyDescent="0.3">
      <c r="A16" t="s">
        <v>136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5"/>
      <c r="AM16" s="3"/>
      <c r="AN16" s="3"/>
      <c r="AO16" s="3"/>
      <c r="AP16" s="3"/>
      <c r="AR16" t="s">
        <v>136</v>
      </c>
    </row>
    <row r="17" spans="1:44" x14ac:dyDescent="0.3">
      <c r="A17" t="s">
        <v>138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  <c r="T17" s="5"/>
      <c r="U17" s="5"/>
      <c r="V17" s="4"/>
      <c r="W17" s="5"/>
      <c r="X17" s="4"/>
      <c r="Y17" s="4">
        <v>-1</v>
      </c>
      <c r="Z17" s="3"/>
      <c r="AA17" s="3"/>
      <c r="AB17" s="3"/>
      <c r="AC17" s="4"/>
      <c r="AD17" s="5"/>
      <c r="AE17" s="3"/>
      <c r="AF17" s="5"/>
      <c r="AG17" s="3"/>
      <c r="AH17" s="5"/>
      <c r="AI17" s="4"/>
      <c r="AJ17" s="5"/>
      <c r="AK17" s="5"/>
      <c r="AL17" s="5"/>
      <c r="AM17" s="5"/>
      <c r="AN17" s="4"/>
      <c r="AO17" s="5"/>
      <c r="AP17" s="3"/>
      <c r="AR17" t="s">
        <v>138</v>
      </c>
    </row>
    <row r="18" spans="1:44" x14ac:dyDescent="0.3">
      <c r="A18" t="s">
        <v>137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4"/>
      <c r="S18" s="4"/>
      <c r="T18" s="4"/>
      <c r="U18" s="4"/>
      <c r="V18" s="4"/>
      <c r="W18" s="4"/>
      <c r="X18" s="4">
        <v>-1</v>
      </c>
      <c r="Y18" s="4">
        <v>-1</v>
      </c>
      <c r="Z18" s="4">
        <v>-1</v>
      </c>
      <c r="AA18" s="4">
        <v>-1</v>
      </c>
      <c r="AB18" s="4">
        <v>-1</v>
      </c>
      <c r="AC18" s="4">
        <v>-1</v>
      </c>
      <c r="AD18" s="4"/>
      <c r="AE18" s="4"/>
      <c r="AF18" s="4"/>
      <c r="AG18" s="4"/>
      <c r="AH18" s="4"/>
      <c r="AI18" s="4"/>
      <c r="AJ18" s="4"/>
      <c r="AK18" s="4"/>
      <c r="AL18" s="5"/>
      <c r="AM18" s="5"/>
      <c r="AN18" s="5"/>
      <c r="AO18" s="4"/>
      <c r="AP18" s="4"/>
      <c r="AR18" t="s">
        <v>137</v>
      </c>
    </row>
    <row r="19" spans="1:44" x14ac:dyDescent="0.3">
      <c r="A19" t="s">
        <v>139</v>
      </c>
      <c r="B19" s="4"/>
      <c r="C19" s="4"/>
      <c r="D19" s="3"/>
      <c r="E19" s="3"/>
      <c r="F19" s="3"/>
      <c r="G19" s="3"/>
      <c r="H19" s="5"/>
      <c r="I19" s="5"/>
      <c r="J19" s="3"/>
      <c r="K19" s="3"/>
      <c r="L19" s="3"/>
      <c r="M19" s="3"/>
      <c r="N19" s="3"/>
      <c r="O19" s="3"/>
      <c r="P19" s="5"/>
      <c r="Q19" s="5"/>
      <c r="R19" s="5"/>
      <c r="S19" s="3"/>
      <c r="T19" s="3"/>
      <c r="U19" s="5"/>
      <c r="V19" s="5"/>
      <c r="W19" s="5"/>
      <c r="X19" s="3"/>
      <c r="Y19" s="3"/>
      <c r="Z19" s="3"/>
      <c r="AA19" s="3"/>
      <c r="AB19" s="3"/>
      <c r="AC19" s="3"/>
      <c r="AD19" s="4"/>
      <c r="AE19" s="3"/>
      <c r="AF19" s="3"/>
      <c r="AG19" s="3"/>
      <c r="AH19" s="5"/>
      <c r="AI19" s="3"/>
      <c r="AJ19" s="3"/>
      <c r="AK19" s="3"/>
      <c r="AL19" s="3"/>
      <c r="AM19" s="3"/>
      <c r="AN19" s="3"/>
      <c r="AO19" s="3"/>
      <c r="AP19" s="3"/>
      <c r="AR19" t="s">
        <v>139</v>
      </c>
    </row>
    <row r="20" spans="1:44" x14ac:dyDescent="0.3">
      <c r="A20" t="s">
        <v>140</v>
      </c>
      <c r="B20" s="4"/>
      <c r="C20" s="4"/>
      <c r="D20" s="4"/>
      <c r="E20" s="4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4"/>
      <c r="AI20" s="3"/>
      <c r="AJ20" s="3"/>
      <c r="AK20" s="3"/>
      <c r="AL20" s="3"/>
      <c r="AM20" s="3"/>
      <c r="AN20" s="3"/>
      <c r="AO20" s="3"/>
      <c r="AP20" s="3"/>
      <c r="AR20" t="s">
        <v>140</v>
      </c>
    </row>
    <row r="21" spans="1:44" x14ac:dyDescent="0.3">
      <c r="A21" t="s">
        <v>141</v>
      </c>
      <c r="B21" s="4"/>
      <c r="C21" s="4"/>
      <c r="D21" s="4"/>
      <c r="E21" s="4"/>
      <c r="F21" s="4"/>
      <c r="G21" s="4"/>
      <c r="H21" s="4"/>
      <c r="I21" s="4"/>
      <c r="J21" s="4"/>
      <c r="K21" s="5"/>
      <c r="L21" s="5"/>
      <c r="M21" s="5"/>
      <c r="N21" s="5"/>
      <c r="O21" s="3"/>
      <c r="P21" s="3"/>
      <c r="Q21" s="5"/>
      <c r="R21" s="5"/>
      <c r="S21" s="5"/>
      <c r="T21" s="3"/>
      <c r="U21" s="3"/>
      <c r="V21" s="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5"/>
      <c r="AR21" t="s">
        <v>141</v>
      </c>
    </row>
    <row r="22" spans="1:44" x14ac:dyDescent="0.3">
      <c r="A22" t="s">
        <v>142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R22" t="s">
        <v>142</v>
      </c>
    </row>
    <row r="23" spans="1:44" x14ac:dyDescent="0.3">
      <c r="A23" t="s">
        <v>143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R23" t="s">
        <v>143</v>
      </c>
    </row>
    <row r="24" spans="1:44" x14ac:dyDescent="0.3">
      <c r="A24" t="s">
        <v>144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  <c r="AB24" s="5"/>
      <c r="AC24" s="5"/>
      <c r="AD24" s="3"/>
      <c r="AE24" s="3"/>
      <c r="AF24" s="5"/>
      <c r="AG24" s="4"/>
      <c r="AH24" s="4"/>
      <c r="AI24" s="3"/>
      <c r="AJ24" s="3"/>
      <c r="AK24" s="3"/>
      <c r="AL24" s="3"/>
      <c r="AM24" s="3"/>
      <c r="AN24" s="3"/>
      <c r="AO24" s="4"/>
      <c r="AP24" s="3"/>
      <c r="AR24" t="s">
        <v>144</v>
      </c>
    </row>
    <row r="25" spans="1:44" x14ac:dyDescent="0.3">
      <c r="A25" t="s">
        <v>145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"/>
      <c r="AJ25" s="4"/>
      <c r="AK25" s="4"/>
      <c r="AL25" s="4"/>
      <c r="AM25" s="4"/>
      <c r="AN25" s="4"/>
      <c r="AO25" s="4"/>
      <c r="AP25" s="4"/>
      <c r="AR25" t="s">
        <v>145</v>
      </c>
    </row>
    <row r="26" spans="1:44" x14ac:dyDescent="0.3">
      <c r="A26" t="s">
        <v>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5"/>
      <c r="AA26" s="5"/>
      <c r="AB26" s="3"/>
      <c r="AC26" s="4"/>
      <c r="AD26" s="4"/>
      <c r="AE26" s="4"/>
      <c r="AF26" s="3"/>
      <c r="AG26" s="5"/>
      <c r="AH26" s="4"/>
      <c r="AI26" s="4"/>
      <c r="AJ26" s="4"/>
      <c r="AK26" s="4"/>
      <c r="AL26" s="4"/>
      <c r="AM26" s="4"/>
      <c r="AN26" s="4"/>
      <c r="AO26" s="4"/>
      <c r="AP26" s="4"/>
      <c r="AR26" t="s">
        <v>81</v>
      </c>
    </row>
    <row r="27" spans="1:44" x14ac:dyDescent="0.3">
      <c r="A27" t="s">
        <v>146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R27" t="s">
        <v>146</v>
      </c>
    </row>
    <row r="28" spans="1:44" x14ac:dyDescent="0.3">
      <c r="A28" t="s">
        <v>147</v>
      </c>
      <c r="B28" s="4"/>
      <c r="C28" s="4"/>
      <c r="D28" s="4"/>
      <c r="E28" s="4"/>
      <c r="F28" s="4"/>
      <c r="G28" s="4"/>
      <c r="H28" s="4"/>
      <c r="I28" s="5"/>
      <c r="J28" s="5"/>
      <c r="K28" s="5"/>
      <c r="L28" s="5"/>
      <c r="M28" s="5"/>
      <c r="N28" s="5"/>
      <c r="O28" s="4"/>
      <c r="P28" s="4"/>
      <c r="Q28" s="4"/>
      <c r="R28" s="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5"/>
      <c r="AI28" s="3"/>
      <c r="AJ28" s="3"/>
      <c r="AK28" s="3"/>
      <c r="AL28" s="3"/>
      <c r="AM28" s="5"/>
      <c r="AN28" s="4"/>
      <c r="AO28" s="4"/>
      <c r="AP28" s="4"/>
      <c r="AR28" t="s">
        <v>147</v>
      </c>
    </row>
    <row r="29" spans="1:44" x14ac:dyDescent="0.3">
      <c r="A29" t="s">
        <v>149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R29" t="s">
        <v>149</v>
      </c>
    </row>
    <row r="30" spans="1:44" x14ac:dyDescent="0.3">
      <c r="A30" t="s">
        <v>148</v>
      </c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3"/>
      <c r="AK30" s="5"/>
      <c r="AL30" s="3"/>
      <c r="AM30" s="3"/>
      <c r="AN30" s="3"/>
      <c r="AO30" s="3"/>
      <c r="AP30" s="3"/>
      <c r="AR30" t="s">
        <v>148</v>
      </c>
    </row>
    <row r="31" spans="1:44" x14ac:dyDescent="0.3">
      <c r="A31" t="s">
        <v>150</v>
      </c>
      <c r="B31" s="4"/>
      <c r="C31" s="4"/>
      <c r="D31" s="3"/>
      <c r="E31" s="3"/>
      <c r="F31" s="3"/>
      <c r="G31" s="3"/>
      <c r="H31" s="3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5"/>
      <c r="AC31" s="4"/>
      <c r="AD31" s="4"/>
      <c r="AE31" s="4"/>
      <c r="AF31" s="4"/>
      <c r="AG31" s="4"/>
      <c r="AH31" s="3"/>
      <c r="AI31" s="4"/>
      <c r="AJ31" s="4"/>
      <c r="AK31" s="4"/>
      <c r="AL31" s="4"/>
      <c r="AM31" s="4"/>
      <c r="AN31" s="4"/>
      <c r="AO31" s="4"/>
      <c r="AP31" s="4"/>
      <c r="AR31" t="s">
        <v>150</v>
      </c>
    </row>
    <row r="32" spans="1:44" x14ac:dyDescent="0.3">
      <c r="A32" t="s">
        <v>170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5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"/>
      <c r="AL32" s="3"/>
      <c r="AM32" s="5"/>
      <c r="AN32" s="5"/>
      <c r="AO32" s="3"/>
      <c r="AP32" s="5"/>
      <c r="AR32" t="s">
        <v>170</v>
      </c>
    </row>
    <row r="33" spans="1:44" x14ac:dyDescent="0.3">
      <c r="A33" t="s">
        <v>206</v>
      </c>
      <c r="X33" s="3"/>
      <c r="Y33" s="4"/>
      <c r="Z33" s="4"/>
      <c r="AA33" s="3"/>
      <c r="AB33" s="3"/>
      <c r="AC33" s="3"/>
      <c r="AD33" s="3"/>
      <c r="AE33" s="3"/>
      <c r="AF33" s="3"/>
      <c r="AG33" s="3"/>
      <c r="AH33" s="5"/>
      <c r="AI33" s="4"/>
      <c r="AJ33" s="3"/>
      <c r="AK33" s="3"/>
      <c r="AL33" s="3"/>
      <c r="AM33" s="3"/>
      <c r="AN33" s="3"/>
      <c r="AO33" s="3"/>
      <c r="AP33" s="3"/>
      <c r="AR33" t="s">
        <v>206</v>
      </c>
    </row>
    <row r="34" spans="1:44" x14ac:dyDescent="0.3">
      <c r="A34" t="s">
        <v>151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4"/>
      <c r="Q34" s="4"/>
      <c r="R34" s="4"/>
      <c r="S34" s="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4"/>
      <c r="AM34" s="5"/>
      <c r="AN34" s="5"/>
      <c r="AO34" s="5"/>
      <c r="AP34" s="5"/>
      <c r="AR34" t="s">
        <v>151</v>
      </c>
    </row>
    <row r="35" spans="1:44" x14ac:dyDescent="0.3">
      <c r="A35" t="s">
        <v>153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R35" t="s">
        <v>153</v>
      </c>
    </row>
    <row r="36" spans="1:44" x14ac:dyDescent="0.3">
      <c r="A36" t="s">
        <v>156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R36" t="s">
        <v>156</v>
      </c>
    </row>
    <row r="37" spans="1:44" x14ac:dyDescent="0.3">
      <c r="A37" t="s">
        <v>152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R37" t="s">
        <v>152</v>
      </c>
    </row>
    <row r="38" spans="1:44" x14ac:dyDescent="0.3">
      <c r="A38" t="s">
        <v>155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/>
      <c r="R38" s="5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5"/>
      <c r="AM38" s="5"/>
      <c r="AN38" s="5"/>
      <c r="AO38" s="5"/>
      <c r="AP38" s="5"/>
      <c r="AR38" t="s">
        <v>155</v>
      </c>
    </row>
    <row r="39" spans="1:44" x14ac:dyDescent="0.3">
      <c r="A39" t="s">
        <v>154</v>
      </c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3"/>
      <c r="S39" s="3"/>
      <c r="T39" s="5"/>
      <c r="U39" s="5"/>
      <c r="V39" s="4"/>
      <c r="W39" s="4"/>
      <c r="X39" s="4"/>
      <c r="Y39" s="4"/>
      <c r="Z39" s="4"/>
      <c r="AA39" s="4"/>
      <c r="AB39" s="5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R39" t="s">
        <v>154</v>
      </c>
    </row>
    <row r="40" spans="1:44" x14ac:dyDescent="0.3">
      <c r="A40" t="s">
        <v>157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5"/>
      <c r="AJ40" s="5"/>
      <c r="AK40" s="3"/>
      <c r="AL40" s="3"/>
      <c r="AM40" s="3"/>
      <c r="AN40" s="3"/>
      <c r="AO40" s="3"/>
      <c r="AP40" s="3"/>
      <c r="AR40" t="s">
        <v>157</v>
      </c>
    </row>
    <row r="41" spans="1:44" x14ac:dyDescent="0.3">
      <c r="A41" t="s">
        <v>158</v>
      </c>
      <c r="B41" s="3"/>
      <c r="C41" s="3"/>
      <c r="D41" s="3"/>
      <c r="E41" s="3"/>
      <c r="F41" s="3"/>
      <c r="G41" s="3"/>
      <c r="H41" s="4"/>
      <c r="I41" s="4"/>
      <c r="J41" s="4"/>
      <c r="K41" s="4"/>
      <c r="L41" s="5"/>
      <c r="M41" s="3"/>
      <c r="N41" s="3"/>
      <c r="O41" s="5"/>
      <c r="P41" s="5"/>
      <c r="Q41" s="5"/>
      <c r="R41" s="5"/>
      <c r="S41" s="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R41" t="s">
        <v>158</v>
      </c>
    </row>
    <row r="42" spans="1:44" x14ac:dyDescent="0.3">
      <c r="A42" t="s">
        <v>159</v>
      </c>
      <c r="B42" s="4"/>
      <c r="C42" s="4"/>
      <c r="D42" s="4"/>
      <c r="E42" s="4"/>
      <c r="F42" s="5"/>
      <c r="G42" s="5"/>
      <c r="H42" s="3"/>
      <c r="I42" s="3"/>
      <c r="J42" s="5"/>
      <c r="K42" s="5"/>
      <c r="L42" s="5"/>
      <c r="M42" s="5"/>
      <c r="N42" s="3"/>
      <c r="O42" s="3"/>
      <c r="P42" s="3"/>
      <c r="Q42" s="5"/>
      <c r="R42" s="5"/>
      <c r="S42" s="3"/>
      <c r="T42" s="3"/>
      <c r="U42" s="3"/>
      <c r="V42" s="5"/>
      <c r="W42" s="4"/>
      <c r="X42" s="4"/>
      <c r="Y42" s="3"/>
      <c r="Z42" s="5"/>
      <c r="AA42" s="4"/>
      <c r="AB42" s="4"/>
      <c r="AC42" s="4"/>
      <c r="AD42" s="4"/>
      <c r="AE42" s="3"/>
      <c r="AF42" s="3"/>
      <c r="AG42" s="5"/>
      <c r="AH42" s="5"/>
      <c r="AI42" s="5"/>
      <c r="AJ42" s="4"/>
      <c r="AK42" s="4"/>
      <c r="AL42" s="5"/>
      <c r="AM42" s="5"/>
      <c r="AN42" s="4"/>
      <c r="AO42" s="4"/>
      <c r="AP42" s="4"/>
      <c r="AR42" t="s">
        <v>159</v>
      </c>
    </row>
    <row r="43" spans="1:44" x14ac:dyDescent="0.3">
      <c r="A43" t="s">
        <v>160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R43" t="s">
        <v>160</v>
      </c>
    </row>
    <row r="44" spans="1:44" x14ac:dyDescent="0.3">
      <c r="A44" t="s">
        <v>161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5"/>
      <c r="O44" s="5"/>
      <c r="P44" s="5"/>
      <c r="Q44" s="4"/>
      <c r="R44" s="5"/>
      <c r="S44" s="4"/>
      <c r="T44" s="4"/>
      <c r="U44" s="4"/>
      <c r="V44" s="4"/>
      <c r="W44" s="4"/>
      <c r="X44" s="4"/>
      <c r="Y44" s="4"/>
      <c r="Z44" s="4"/>
      <c r="AA44" s="4"/>
      <c r="AB44" s="5"/>
      <c r="AC44" s="5"/>
      <c r="AD44" s="3"/>
      <c r="AE44" s="3"/>
      <c r="AF44" s="3"/>
      <c r="AG44" s="3"/>
      <c r="AH44" s="3"/>
      <c r="AI44" s="3"/>
      <c r="AJ44" s="3"/>
      <c r="AK44" s="3"/>
      <c r="AL44" s="3"/>
      <c r="AM44" s="5"/>
      <c r="AN44" s="5"/>
      <c r="AO44" s="3"/>
      <c r="AP44" s="3"/>
      <c r="AR44" t="s">
        <v>161</v>
      </c>
    </row>
    <row r="45" spans="1:44" x14ac:dyDescent="0.3">
      <c r="A45" t="s">
        <v>163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5"/>
      <c r="Q45" s="4"/>
      <c r="R45" s="4"/>
      <c r="S45" s="4"/>
      <c r="T45" s="4"/>
      <c r="U45" s="4"/>
      <c r="V45" s="4"/>
      <c r="W45" s="4"/>
      <c r="X45" s="4">
        <v>-1</v>
      </c>
      <c r="Y45" s="4">
        <v>-1</v>
      </c>
      <c r="Z45" s="4">
        <v>-1</v>
      </c>
      <c r="AA45" s="4">
        <v>-1</v>
      </c>
      <c r="AB45" s="4">
        <v>-1</v>
      </c>
      <c r="AC45" s="4">
        <v>-1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R45" t="s">
        <v>163</v>
      </c>
    </row>
    <row r="46" spans="1:44" x14ac:dyDescent="0.3">
      <c r="A46" t="s">
        <v>164</v>
      </c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3"/>
      <c r="Q46" s="3"/>
      <c r="R46" s="3"/>
      <c r="S46" s="3"/>
      <c r="T46" s="3"/>
      <c r="U46" s="3"/>
      <c r="V46" s="3"/>
      <c r="W46" s="3"/>
      <c r="X46" s="4"/>
      <c r="Y46" s="4"/>
      <c r="Z46" s="3"/>
      <c r="AA46" s="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5"/>
      <c r="AP46" s="5"/>
      <c r="AR46" t="s">
        <v>164</v>
      </c>
    </row>
    <row r="47" spans="1:44" x14ac:dyDescent="0.3">
      <c r="A47" t="s">
        <v>165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5"/>
      <c r="N47" s="3"/>
      <c r="O47" s="5"/>
      <c r="P47" s="5"/>
      <c r="Q47" s="5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R47" t="s">
        <v>165</v>
      </c>
    </row>
    <row r="48" spans="1:44" x14ac:dyDescent="0.3">
      <c r="A48" t="s">
        <v>166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3"/>
      <c r="P48" s="5"/>
      <c r="Q48" s="5"/>
      <c r="R48" s="5"/>
      <c r="S48" s="3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R48" t="s">
        <v>166</v>
      </c>
    </row>
    <row r="49" spans="1:44" x14ac:dyDescent="0.3">
      <c r="A49" t="s">
        <v>209</v>
      </c>
      <c r="B49" s="3"/>
      <c r="C49" s="3"/>
      <c r="D49" s="3"/>
      <c r="E49" s="3"/>
      <c r="F49" s="3"/>
      <c r="G49" s="3"/>
      <c r="H49" s="5"/>
      <c r="I49" s="4"/>
      <c r="J49" s="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4"/>
      <c r="AM49" s="4"/>
      <c r="AN49" s="4"/>
      <c r="AO49" s="4"/>
      <c r="AP49" s="4"/>
      <c r="AR49" t="s">
        <v>209</v>
      </c>
    </row>
    <row r="50" spans="1:44" x14ac:dyDescent="0.3">
      <c r="A50" t="s">
        <v>168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5"/>
      <c r="Q50" s="4"/>
      <c r="R50" s="4"/>
      <c r="S50" s="4"/>
      <c r="T50" s="4"/>
      <c r="U50" s="4"/>
      <c r="V50" s="4"/>
      <c r="W50" s="3"/>
      <c r="X50" s="3"/>
      <c r="Y50" s="3"/>
      <c r="Z50" s="4"/>
      <c r="AA50" s="3"/>
      <c r="AB50" s="5"/>
      <c r="AC50" s="4"/>
      <c r="AD50" s="5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R50" t="s">
        <v>168</v>
      </c>
    </row>
    <row r="51" spans="1:44" x14ac:dyDescent="0.3">
      <c r="A51" t="s">
        <v>169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>
        <v>-1</v>
      </c>
      <c r="Y51" s="4">
        <v>-1</v>
      </c>
      <c r="Z51" s="4">
        <v>-1</v>
      </c>
      <c r="AA51" s="4">
        <v>-1</v>
      </c>
      <c r="AB51" s="4">
        <v>-1</v>
      </c>
      <c r="AC51" s="4">
        <v>-1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R51" t="s">
        <v>169</v>
      </c>
    </row>
    <row r="52" spans="1:44" x14ac:dyDescent="0.3">
      <c r="A52" t="s">
        <v>171</v>
      </c>
      <c r="B52" s="4"/>
      <c r="C52" s="4"/>
      <c r="D52" s="4"/>
      <c r="E52" s="4"/>
      <c r="F52" s="4"/>
      <c r="G52" s="4"/>
      <c r="H52" s="4"/>
      <c r="I52" s="4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5"/>
      <c r="AM52" s="4"/>
      <c r="AN52" s="5"/>
      <c r="AO52" s="5"/>
      <c r="AP52" s="3"/>
      <c r="AR52" t="s">
        <v>171</v>
      </c>
    </row>
    <row r="53" spans="1:44" x14ac:dyDescent="0.3">
      <c r="A53" t="s">
        <v>167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4"/>
      <c r="U53" s="5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R53" t="s">
        <v>167</v>
      </c>
    </row>
    <row r="54" spans="1:44" x14ac:dyDescent="0.3">
      <c r="A54" t="s">
        <v>172</v>
      </c>
      <c r="B54" s="4"/>
      <c r="C54" s="4"/>
      <c r="D54" s="4"/>
      <c r="E54" s="4"/>
      <c r="F54" s="4"/>
      <c r="G54" s="4"/>
      <c r="H54" s="4"/>
      <c r="I54" s="3"/>
      <c r="J54" s="5"/>
      <c r="K54" s="3"/>
      <c r="L54" s="3"/>
      <c r="M54" s="3"/>
      <c r="N54" s="3"/>
      <c r="O54" s="3"/>
      <c r="P54" s="3"/>
      <c r="Q54" s="3"/>
      <c r="R54" s="3"/>
      <c r="S54" s="3"/>
      <c r="T54" s="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R54" t="s">
        <v>172</v>
      </c>
    </row>
    <row r="55" spans="1:44" x14ac:dyDescent="0.3">
      <c r="A55" t="s">
        <v>173</v>
      </c>
      <c r="B55" s="4"/>
      <c r="C55" s="4"/>
      <c r="D55" s="4"/>
      <c r="E55" s="4"/>
      <c r="F55" s="4"/>
      <c r="G55" s="4"/>
      <c r="H55" s="5"/>
      <c r="I55" s="5"/>
      <c r="J55" s="5"/>
      <c r="K55" s="5"/>
      <c r="L55" s="5"/>
      <c r="M55" s="5"/>
      <c r="N55" s="3"/>
      <c r="O55" s="3"/>
      <c r="P55" s="3"/>
      <c r="Q55" s="3"/>
      <c r="R55" s="3"/>
      <c r="S55" s="3"/>
      <c r="T55" s="3"/>
      <c r="U55" s="3"/>
      <c r="V55" s="4"/>
      <c r="W55" s="4"/>
      <c r="X55" s="4">
        <v>-1</v>
      </c>
      <c r="Y55" s="4">
        <v>-1</v>
      </c>
      <c r="Z55" s="4">
        <v>-1</v>
      </c>
      <c r="AA55" s="4">
        <v>-1</v>
      </c>
      <c r="AB55" s="4">
        <v>-1</v>
      </c>
      <c r="AC55" s="4">
        <v>-1</v>
      </c>
      <c r="AD55" s="4"/>
      <c r="AE55" s="4"/>
      <c r="AF55" s="4"/>
      <c r="AG55" s="4"/>
      <c r="AH55" s="4"/>
      <c r="AI55" s="4"/>
      <c r="AJ55" s="4"/>
      <c r="AK55" s="4"/>
      <c r="AL55" s="5"/>
      <c r="AM55" s="5"/>
      <c r="AN55" s="4"/>
      <c r="AO55" s="4"/>
      <c r="AP55" s="4"/>
      <c r="AR55" t="s">
        <v>173</v>
      </c>
    </row>
    <row r="56" spans="1:44" x14ac:dyDescent="0.3">
      <c r="A56" t="s">
        <v>175</v>
      </c>
      <c r="B56" s="3"/>
      <c r="C56" s="3"/>
      <c r="D56" s="3"/>
      <c r="E56" s="3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5"/>
      <c r="R56" s="5"/>
      <c r="S56" s="5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5"/>
      <c r="AL56" s="5"/>
      <c r="AM56" s="5"/>
      <c r="AN56" s="5"/>
      <c r="AO56" s="3"/>
      <c r="AP56" s="3"/>
      <c r="AR56" t="s">
        <v>175</v>
      </c>
    </row>
    <row r="57" spans="1:44" x14ac:dyDescent="0.3">
      <c r="A57" t="s">
        <v>176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5"/>
      <c r="V57" s="4"/>
      <c r="W57" s="4"/>
      <c r="X57" s="4">
        <v>-1</v>
      </c>
      <c r="Y57" s="4">
        <v>-1</v>
      </c>
      <c r="Z57" s="5"/>
      <c r="AA57" s="5"/>
      <c r="AB57" s="4"/>
      <c r="AC57" s="5"/>
      <c r="AD57" s="4"/>
      <c r="AE57" s="4"/>
      <c r="AF57" s="4"/>
      <c r="AG57" s="4"/>
      <c r="AH57" s="4"/>
      <c r="AI57" s="4"/>
      <c r="AJ57" s="4"/>
      <c r="AK57" s="4"/>
      <c r="AL57" s="5"/>
      <c r="AM57" s="5"/>
      <c r="AN57" s="5"/>
      <c r="AO57" s="4"/>
      <c r="AP57" s="3"/>
      <c r="AR57" t="s">
        <v>176</v>
      </c>
    </row>
    <row r="58" spans="1:44" x14ac:dyDescent="0.3">
      <c r="A58" t="s">
        <v>177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5"/>
      <c r="AO58" s="4"/>
      <c r="AP58" s="4"/>
      <c r="AR58" t="s">
        <v>177</v>
      </c>
    </row>
    <row r="59" spans="1:44" x14ac:dyDescent="0.3">
      <c r="A59" t="s">
        <v>178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5"/>
      <c r="AM59" s="4"/>
      <c r="AN59" s="4"/>
      <c r="AO59" s="4"/>
      <c r="AP59" s="4"/>
      <c r="AR59" t="s">
        <v>178</v>
      </c>
    </row>
    <row r="60" spans="1:44" x14ac:dyDescent="0.3">
      <c r="A60" t="s">
        <v>179</v>
      </c>
      <c r="B60" s="5"/>
      <c r="C60" s="5"/>
      <c r="D60" s="5"/>
      <c r="E60" s="5"/>
      <c r="F60" s="5"/>
      <c r="G60" s="3"/>
      <c r="H60" s="5"/>
      <c r="I60" s="5"/>
      <c r="J60" s="5"/>
      <c r="K60" s="4"/>
      <c r="L60" s="4"/>
      <c r="M60" s="4"/>
      <c r="N60" s="4"/>
      <c r="O60" s="4"/>
      <c r="P60" s="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5"/>
      <c r="AM60" s="5"/>
      <c r="AN60" s="5"/>
      <c r="AO60" s="5"/>
      <c r="AP60" s="5"/>
      <c r="AR60" t="s">
        <v>179</v>
      </c>
    </row>
    <row r="61" spans="1:44" x14ac:dyDescent="0.3">
      <c r="A61" t="s">
        <v>174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R61" t="s">
        <v>174</v>
      </c>
    </row>
    <row r="62" spans="1:44" x14ac:dyDescent="0.3">
      <c r="A62" t="s">
        <v>180</v>
      </c>
      <c r="B62" s="3"/>
      <c r="C62" s="3"/>
      <c r="D62" s="5"/>
      <c r="E62" s="3"/>
      <c r="F62" s="5"/>
      <c r="G62" s="5"/>
      <c r="H62" s="4"/>
      <c r="I62" s="4"/>
      <c r="J62" s="4"/>
      <c r="K62" s="4"/>
      <c r="L62" s="4"/>
      <c r="M62" s="4"/>
      <c r="N62" s="5"/>
      <c r="O62" s="5"/>
      <c r="P62" s="3"/>
      <c r="Q62" s="3"/>
      <c r="R62" s="3"/>
      <c r="S62" s="3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3"/>
      <c r="AI62" s="3"/>
      <c r="AJ62" s="3"/>
      <c r="AK62" s="3"/>
      <c r="AL62" s="3"/>
      <c r="AM62" s="3"/>
      <c r="AN62" s="3"/>
      <c r="AO62" s="3"/>
      <c r="AP62" s="3"/>
      <c r="AR62" t="s">
        <v>180</v>
      </c>
    </row>
    <row r="63" spans="1:44" x14ac:dyDescent="0.3">
      <c r="A63" t="s">
        <v>181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4"/>
      <c r="P63" s="4"/>
      <c r="Q63" s="4"/>
      <c r="R63" s="3"/>
      <c r="S63" s="4"/>
      <c r="T63" s="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R63" t="s">
        <v>181</v>
      </c>
    </row>
    <row r="64" spans="1:44" x14ac:dyDescent="0.3">
      <c r="A64" t="s">
        <v>182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5"/>
      <c r="U64" s="5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R64" t="s">
        <v>182</v>
      </c>
    </row>
    <row r="65" spans="1:44" x14ac:dyDescent="0.3">
      <c r="A65" t="s">
        <v>183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5"/>
      <c r="AC65" s="5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R65" t="s">
        <v>183</v>
      </c>
    </row>
    <row r="66" spans="1:44" x14ac:dyDescent="0.3">
      <c r="A66" t="s">
        <v>184</v>
      </c>
      <c r="B66" s="3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3"/>
      <c r="P66" s="3"/>
      <c r="Q66" s="3"/>
      <c r="R66" s="3"/>
      <c r="S66" s="3"/>
      <c r="T66" s="3"/>
      <c r="U66" s="5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  <c r="AI66" s="4"/>
      <c r="AJ66" s="3"/>
      <c r="AK66" s="3"/>
      <c r="AL66" s="3"/>
      <c r="AM66" s="5"/>
      <c r="AN66" s="5"/>
      <c r="AO66" s="4"/>
      <c r="AP66" s="5"/>
      <c r="AR66" t="s">
        <v>184</v>
      </c>
    </row>
    <row r="69" spans="1:44" x14ac:dyDescent="0.3">
      <c r="B69" s="31">
        <v>16</v>
      </c>
      <c r="C69" s="31">
        <v>19</v>
      </c>
      <c r="D69" s="31">
        <v>20</v>
      </c>
      <c r="E69" s="31">
        <v>21</v>
      </c>
      <c r="F69" s="31">
        <v>20</v>
      </c>
      <c r="G69" s="31">
        <v>22</v>
      </c>
      <c r="H69" s="31">
        <v>20</v>
      </c>
      <c r="I69" s="31">
        <v>20</v>
      </c>
      <c r="J69" s="31">
        <v>20</v>
      </c>
      <c r="K69" s="31">
        <v>19</v>
      </c>
      <c r="L69" s="31">
        <v>18</v>
      </c>
      <c r="M69" s="31">
        <v>19</v>
      </c>
      <c r="N69" s="31">
        <v>21</v>
      </c>
      <c r="O69" s="31">
        <v>23</v>
      </c>
      <c r="P69" s="31">
        <v>24</v>
      </c>
      <c r="Q69" s="31">
        <v>22</v>
      </c>
      <c r="R69" s="31">
        <v>22</v>
      </c>
      <c r="S69" s="31">
        <v>20</v>
      </c>
      <c r="T69" s="31">
        <v>21</v>
      </c>
      <c r="U69" s="31">
        <v>18</v>
      </c>
      <c r="V69" s="31">
        <v>20</v>
      </c>
      <c r="W69" s="31">
        <v>21</v>
      </c>
      <c r="X69" s="31">
        <v>22</v>
      </c>
      <c r="Y69" s="31">
        <v>22</v>
      </c>
      <c r="Z69" s="31">
        <v>21</v>
      </c>
      <c r="AA69" s="31">
        <v>21</v>
      </c>
      <c r="AB69" s="31">
        <v>24</v>
      </c>
      <c r="AC69" s="31">
        <v>24</v>
      </c>
      <c r="AD69" s="31">
        <v>24</v>
      </c>
      <c r="AE69" s="31">
        <v>28</v>
      </c>
      <c r="AF69" s="31">
        <v>27</v>
      </c>
      <c r="AG69" s="31">
        <v>24</v>
      </c>
      <c r="AH69" s="31">
        <v>21</v>
      </c>
      <c r="AI69" s="31">
        <v>23</v>
      </c>
      <c r="AJ69" s="31">
        <v>25</v>
      </c>
      <c r="AK69" s="31">
        <v>25</v>
      </c>
      <c r="AL69" s="31">
        <v>22</v>
      </c>
      <c r="AM69" s="31">
        <v>18</v>
      </c>
      <c r="AN69" s="31">
        <v>19</v>
      </c>
      <c r="AO69" s="31">
        <v>20</v>
      </c>
    </row>
    <row r="71" spans="1:44" x14ac:dyDescent="0.3">
      <c r="B71" s="32">
        <v>45</v>
      </c>
      <c r="C71" s="32">
        <v>40</v>
      </c>
      <c r="D71" s="32">
        <v>39</v>
      </c>
      <c r="E71" s="32">
        <v>39</v>
      </c>
      <c r="F71" s="32">
        <v>38</v>
      </c>
      <c r="G71" s="32">
        <v>37</v>
      </c>
      <c r="H71" s="32">
        <v>36</v>
      </c>
      <c r="I71" s="32">
        <v>35</v>
      </c>
      <c r="J71" s="32">
        <v>33</v>
      </c>
      <c r="K71" s="32">
        <v>37</v>
      </c>
      <c r="L71" s="32">
        <v>35</v>
      </c>
      <c r="M71" s="32">
        <v>33</v>
      </c>
      <c r="N71" s="32">
        <v>31</v>
      </c>
      <c r="O71" s="32">
        <v>31</v>
      </c>
      <c r="P71" s="32">
        <v>30</v>
      </c>
      <c r="Q71" s="32">
        <v>31</v>
      </c>
      <c r="R71" s="32">
        <v>30</v>
      </c>
      <c r="S71" s="32">
        <v>36</v>
      </c>
      <c r="T71" s="32">
        <v>36</v>
      </c>
      <c r="U71" s="32">
        <v>37</v>
      </c>
      <c r="V71" s="32">
        <v>41</v>
      </c>
      <c r="W71" s="32">
        <v>40</v>
      </c>
      <c r="X71" s="32">
        <v>41</v>
      </c>
      <c r="Y71" s="32">
        <v>41</v>
      </c>
      <c r="Z71" s="32">
        <v>40</v>
      </c>
      <c r="AA71" s="32">
        <v>40</v>
      </c>
      <c r="AB71" s="32">
        <v>33</v>
      </c>
      <c r="AC71" s="32">
        <v>33</v>
      </c>
      <c r="AD71" s="32">
        <v>37</v>
      </c>
      <c r="AE71" s="32">
        <v>35</v>
      </c>
      <c r="AF71" s="32">
        <v>34</v>
      </c>
      <c r="AG71" s="32">
        <v>36</v>
      </c>
      <c r="AH71" s="32">
        <v>36</v>
      </c>
      <c r="AI71" s="32">
        <v>37</v>
      </c>
      <c r="AJ71" s="32">
        <v>35</v>
      </c>
      <c r="AK71" s="32">
        <v>35</v>
      </c>
      <c r="AL71" s="32">
        <v>29</v>
      </c>
      <c r="AM71" s="32">
        <v>29</v>
      </c>
      <c r="AN71" s="32">
        <v>29</v>
      </c>
      <c r="AO71" s="32">
        <v>37</v>
      </c>
    </row>
    <row r="74" spans="1:44" x14ac:dyDescent="0.3">
      <c r="B74">
        <f>+B69-B71</f>
        <v>-29</v>
      </c>
      <c r="C74">
        <f t="shared" ref="C74:Q74" si="0">+C69-C71</f>
        <v>-21</v>
      </c>
      <c r="D74">
        <f t="shared" si="0"/>
        <v>-19</v>
      </c>
      <c r="E74">
        <f t="shared" si="0"/>
        <v>-18</v>
      </c>
      <c r="F74">
        <f t="shared" si="0"/>
        <v>-18</v>
      </c>
      <c r="G74">
        <f t="shared" si="0"/>
        <v>-15</v>
      </c>
      <c r="H74">
        <f t="shared" si="0"/>
        <v>-16</v>
      </c>
      <c r="I74">
        <f t="shared" si="0"/>
        <v>-15</v>
      </c>
      <c r="J74">
        <f t="shared" si="0"/>
        <v>-13</v>
      </c>
      <c r="K74">
        <f t="shared" si="0"/>
        <v>-18</v>
      </c>
      <c r="L74">
        <f t="shared" si="0"/>
        <v>-17</v>
      </c>
      <c r="M74">
        <f t="shared" si="0"/>
        <v>-14</v>
      </c>
      <c r="N74">
        <f t="shared" si="0"/>
        <v>-10</v>
      </c>
      <c r="O74">
        <f t="shared" si="0"/>
        <v>-8</v>
      </c>
      <c r="P74">
        <f t="shared" si="0"/>
        <v>-6</v>
      </c>
      <c r="Q74">
        <f t="shared" si="0"/>
        <v>-9</v>
      </c>
      <c r="R74">
        <f t="shared" ref="R74:W74" si="1">+R69-R71</f>
        <v>-8</v>
      </c>
      <c r="S74">
        <f t="shared" si="1"/>
        <v>-16</v>
      </c>
      <c r="T74">
        <f t="shared" si="1"/>
        <v>-15</v>
      </c>
      <c r="U74">
        <f t="shared" si="1"/>
        <v>-19</v>
      </c>
      <c r="V74">
        <f t="shared" si="1"/>
        <v>-21</v>
      </c>
      <c r="W74">
        <f t="shared" si="1"/>
        <v>-19</v>
      </c>
      <c r="X74">
        <f t="shared" ref="X74:AC74" si="2">+X69-X71</f>
        <v>-19</v>
      </c>
      <c r="Y74">
        <f t="shared" si="2"/>
        <v>-19</v>
      </c>
      <c r="Z74">
        <f t="shared" si="2"/>
        <v>-19</v>
      </c>
      <c r="AA74">
        <f t="shared" si="2"/>
        <v>-19</v>
      </c>
      <c r="AB74">
        <f t="shared" si="2"/>
        <v>-9</v>
      </c>
      <c r="AC74">
        <f t="shared" si="2"/>
        <v>-9</v>
      </c>
      <c r="AD74">
        <f t="shared" ref="AD74:AI74" si="3">+AD69-AD71</f>
        <v>-13</v>
      </c>
      <c r="AE74">
        <f t="shared" si="3"/>
        <v>-7</v>
      </c>
      <c r="AF74">
        <f t="shared" si="3"/>
        <v>-7</v>
      </c>
      <c r="AG74">
        <f t="shared" si="3"/>
        <v>-12</v>
      </c>
      <c r="AH74">
        <f t="shared" si="3"/>
        <v>-15</v>
      </c>
      <c r="AI74">
        <f t="shared" si="3"/>
        <v>-14</v>
      </c>
      <c r="AJ74">
        <f t="shared" ref="AJ74:AK74" si="4">+AJ69-AJ71</f>
        <v>-10</v>
      </c>
      <c r="AK74">
        <f t="shared" si="4"/>
        <v>-10</v>
      </c>
      <c r="AL74">
        <f t="shared" ref="AL74:AM74" si="5">+AL69-AL71</f>
        <v>-7</v>
      </c>
      <c r="AM74">
        <f t="shared" si="5"/>
        <v>-11</v>
      </c>
      <c r="AN74">
        <f t="shared" ref="AN74:AO74" si="6">+AN69-AN71</f>
        <v>-10</v>
      </c>
      <c r="AO74">
        <f t="shared" si="6"/>
        <v>-17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workbookViewId="0">
      <selection activeCell="C21" sqref="C21"/>
    </sheetView>
  </sheetViews>
  <sheetFormatPr defaultRowHeight="14.4" x14ac:dyDescent="0.3"/>
  <cols>
    <col min="1" max="1" width="37" customWidth="1"/>
    <col min="2" max="2" width="20.109375" customWidth="1"/>
    <col min="3" max="3" width="13.6640625" customWidth="1"/>
    <col min="6" max="6" width="12.6640625" customWidth="1"/>
    <col min="7" max="7" width="14.109375" customWidth="1"/>
    <col min="9" max="9" width="14.33203125" customWidth="1"/>
    <col min="11" max="11" width="10.44140625" bestFit="1" customWidth="1"/>
  </cols>
  <sheetData>
    <row r="1" spans="1:12" x14ac:dyDescent="0.3">
      <c r="A1" t="s">
        <v>187</v>
      </c>
    </row>
    <row r="2" spans="1:12" x14ac:dyDescent="0.3">
      <c r="B2" t="s">
        <v>188</v>
      </c>
      <c r="C2" t="s">
        <v>189</v>
      </c>
      <c r="E2" t="s">
        <v>190</v>
      </c>
      <c r="F2" t="s">
        <v>191</v>
      </c>
      <c r="G2" t="s">
        <v>192</v>
      </c>
      <c r="I2" t="s">
        <v>193</v>
      </c>
      <c r="K2" s="29">
        <v>43574</v>
      </c>
      <c r="L2">
        <v>108.58</v>
      </c>
    </row>
    <row r="3" spans="1:12" x14ac:dyDescent="0.3">
      <c r="A3" s="43" t="s">
        <v>24</v>
      </c>
      <c r="B3" s="44">
        <v>43496</v>
      </c>
      <c r="C3" s="43">
        <v>634</v>
      </c>
      <c r="D3" s="43"/>
      <c r="E3" s="43">
        <v>657</v>
      </c>
      <c r="F3" s="43">
        <f t="shared" ref="F3:F18" si="0">+E3-C3</f>
        <v>23</v>
      </c>
      <c r="G3" s="45">
        <f t="shared" ref="G3:G18" si="1">+(F3/C3)*100</f>
        <v>3.6277602523659311</v>
      </c>
      <c r="I3" t="s">
        <v>186</v>
      </c>
      <c r="K3" s="29">
        <v>43581</v>
      </c>
      <c r="L3">
        <v>110.46</v>
      </c>
    </row>
    <row r="4" spans="1:12" x14ac:dyDescent="0.3">
      <c r="A4" s="51" t="s">
        <v>33</v>
      </c>
      <c r="B4" s="52">
        <v>43472</v>
      </c>
      <c r="C4" s="51">
        <v>279</v>
      </c>
      <c r="D4" s="51"/>
      <c r="E4" s="51">
        <v>305</v>
      </c>
      <c r="F4" s="51">
        <f t="shared" si="0"/>
        <v>26</v>
      </c>
      <c r="G4" s="53">
        <f t="shared" si="1"/>
        <v>9.3189964157706093</v>
      </c>
      <c r="I4" t="s">
        <v>186</v>
      </c>
      <c r="K4" s="29">
        <v>43588</v>
      </c>
      <c r="L4">
        <v>109.26</v>
      </c>
    </row>
    <row r="5" spans="1:12" x14ac:dyDescent="0.3">
      <c r="A5" s="24" t="s">
        <v>194</v>
      </c>
      <c r="B5" s="41">
        <v>43500</v>
      </c>
      <c r="C5" s="24">
        <v>757</v>
      </c>
      <c r="D5" s="24"/>
      <c r="E5" s="24">
        <v>999</v>
      </c>
      <c r="F5" s="24">
        <f t="shared" si="0"/>
        <v>242</v>
      </c>
      <c r="G5" s="37">
        <f t="shared" si="1"/>
        <v>31.968295904887718</v>
      </c>
      <c r="K5" s="29">
        <v>43595</v>
      </c>
      <c r="L5">
        <v>110.24</v>
      </c>
    </row>
    <row r="6" spans="1:12" x14ac:dyDescent="0.3">
      <c r="A6" s="51" t="s">
        <v>50</v>
      </c>
      <c r="B6" s="52">
        <v>43486</v>
      </c>
      <c r="C6" s="51">
        <v>498</v>
      </c>
      <c r="D6" s="51"/>
      <c r="E6" s="51">
        <v>607</v>
      </c>
      <c r="F6" s="51">
        <f t="shared" si="0"/>
        <v>109</v>
      </c>
      <c r="G6" s="53">
        <f t="shared" si="1"/>
        <v>21.887550200803211</v>
      </c>
      <c r="I6" t="s">
        <v>186</v>
      </c>
      <c r="K6" s="29">
        <v>43602</v>
      </c>
      <c r="L6">
        <v>112.99</v>
      </c>
    </row>
    <row r="7" spans="1:12" x14ac:dyDescent="0.3">
      <c r="A7" s="42" t="s">
        <v>29</v>
      </c>
      <c r="B7" s="41">
        <v>43493</v>
      </c>
      <c r="C7" s="24">
        <v>534</v>
      </c>
      <c r="D7" s="24"/>
      <c r="E7" s="24">
        <v>637.6</v>
      </c>
      <c r="F7" s="24">
        <f t="shared" si="0"/>
        <v>103.60000000000002</v>
      </c>
      <c r="G7" s="37">
        <f t="shared" si="1"/>
        <v>19.400749063670418</v>
      </c>
      <c r="K7" s="29">
        <v>43609</v>
      </c>
      <c r="L7">
        <v>114.69</v>
      </c>
    </row>
    <row r="8" spans="1:12" x14ac:dyDescent="0.3">
      <c r="A8" s="43" t="s">
        <v>46</v>
      </c>
      <c r="B8" s="44">
        <v>43493</v>
      </c>
      <c r="C8" s="43">
        <v>502.5</v>
      </c>
      <c r="D8" s="43"/>
      <c r="E8" s="43">
        <v>479</v>
      </c>
      <c r="F8" s="43">
        <f t="shared" si="0"/>
        <v>-23.5</v>
      </c>
      <c r="G8" s="45">
        <f t="shared" si="1"/>
        <v>-4.6766169154228852</v>
      </c>
      <c r="I8" t="s">
        <v>186</v>
      </c>
      <c r="K8" s="29">
        <v>43616</v>
      </c>
      <c r="L8">
        <v>112.84</v>
      </c>
    </row>
    <row r="9" spans="1:12" x14ac:dyDescent="0.3">
      <c r="A9" s="24" t="s">
        <v>32</v>
      </c>
      <c r="B9" s="41">
        <v>43528</v>
      </c>
      <c r="C9" s="24">
        <v>1168.5</v>
      </c>
      <c r="D9" s="24"/>
      <c r="E9" s="24">
        <v>1334.5</v>
      </c>
      <c r="F9" s="24">
        <f t="shared" si="0"/>
        <v>166</v>
      </c>
      <c r="G9" s="37">
        <f t="shared" si="1"/>
        <v>14.206247325631152</v>
      </c>
      <c r="K9" s="29">
        <v>43623</v>
      </c>
      <c r="L9">
        <v>114.27</v>
      </c>
    </row>
    <row r="10" spans="1:12" x14ac:dyDescent="0.3">
      <c r="A10" s="51" t="s">
        <v>195</v>
      </c>
      <c r="B10" s="52">
        <v>43521</v>
      </c>
      <c r="C10" s="51">
        <v>370</v>
      </c>
      <c r="D10" s="51"/>
      <c r="E10" s="51">
        <v>407</v>
      </c>
      <c r="F10" s="51">
        <f t="shared" si="0"/>
        <v>37</v>
      </c>
      <c r="G10" s="53">
        <f t="shared" si="1"/>
        <v>10</v>
      </c>
      <c r="I10" t="s">
        <v>186</v>
      </c>
      <c r="K10" s="29">
        <v>43630</v>
      </c>
      <c r="L10">
        <v>113.54</v>
      </c>
    </row>
    <row r="11" spans="1:12" x14ac:dyDescent="0.3">
      <c r="A11" s="24" t="s">
        <v>25</v>
      </c>
      <c r="B11" s="41">
        <v>43528</v>
      </c>
      <c r="C11" s="24">
        <v>665.2</v>
      </c>
      <c r="D11" s="24"/>
      <c r="E11" s="24">
        <v>781.4</v>
      </c>
      <c r="F11" s="24">
        <f t="shared" si="0"/>
        <v>116.19999999999993</v>
      </c>
      <c r="G11" s="37">
        <f t="shared" si="1"/>
        <v>17.468430547203837</v>
      </c>
      <c r="K11" s="29">
        <v>43637</v>
      </c>
      <c r="L11">
        <v>114.57</v>
      </c>
    </row>
    <row r="12" spans="1:12" x14ac:dyDescent="0.3">
      <c r="A12" s="46" t="s">
        <v>196</v>
      </c>
      <c r="B12" s="47">
        <v>43549</v>
      </c>
      <c r="C12" s="46">
        <v>1110</v>
      </c>
      <c r="D12" s="46"/>
      <c r="E12" s="46">
        <v>1089</v>
      </c>
      <c r="F12" s="46">
        <f t="shared" si="0"/>
        <v>-21</v>
      </c>
      <c r="G12" s="48">
        <f t="shared" si="1"/>
        <v>-1.8918918918918921</v>
      </c>
      <c r="I12" t="s">
        <v>186</v>
      </c>
      <c r="K12" s="29">
        <v>43644</v>
      </c>
      <c r="L12">
        <v>113.09</v>
      </c>
    </row>
    <row r="13" spans="1:12" x14ac:dyDescent="0.3">
      <c r="A13" s="56" t="s">
        <v>59</v>
      </c>
      <c r="B13" s="57">
        <v>43556</v>
      </c>
      <c r="C13" s="56">
        <v>52.2</v>
      </c>
      <c r="D13" s="56"/>
      <c r="E13" s="56">
        <v>50.2</v>
      </c>
      <c r="F13" s="56">
        <f t="shared" si="0"/>
        <v>-2</v>
      </c>
      <c r="G13" s="58">
        <f t="shared" si="1"/>
        <v>-3.8314176245210727</v>
      </c>
      <c r="I13" t="s">
        <v>186</v>
      </c>
      <c r="K13" s="29">
        <v>43651</v>
      </c>
      <c r="L13">
        <v>115.63</v>
      </c>
    </row>
    <row r="14" spans="1:12" x14ac:dyDescent="0.3">
      <c r="A14" s="46" t="s">
        <v>197</v>
      </c>
      <c r="B14" s="47">
        <v>43570</v>
      </c>
      <c r="C14" s="46">
        <v>63.5</v>
      </c>
      <c r="D14" s="46"/>
      <c r="E14" s="46">
        <v>59.2</v>
      </c>
      <c r="F14" s="46">
        <f t="shared" si="0"/>
        <v>-4.2999999999999972</v>
      </c>
      <c r="G14" s="48">
        <f t="shared" si="1"/>
        <v>-6.7716535433070826</v>
      </c>
      <c r="I14" t="s">
        <v>186</v>
      </c>
      <c r="K14" s="29">
        <v>43658</v>
      </c>
      <c r="L14">
        <v>116.28</v>
      </c>
    </row>
    <row r="15" spans="1:12" x14ac:dyDescent="0.3">
      <c r="A15" s="42" t="s">
        <v>196</v>
      </c>
      <c r="B15" s="41">
        <v>43595</v>
      </c>
      <c r="C15" s="24">
        <v>1155</v>
      </c>
      <c r="D15" s="24"/>
      <c r="E15" s="24">
        <v>1422</v>
      </c>
      <c r="F15" s="24">
        <f t="shared" si="0"/>
        <v>267</v>
      </c>
      <c r="G15" s="37">
        <f t="shared" si="1"/>
        <v>23.116883116883116</v>
      </c>
      <c r="K15" s="29">
        <v>43665</v>
      </c>
      <c r="L15">
        <v>114.85</v>
      </c>
    </row>
    <row r="16" spans="1:12" x14ac:dyDescent="0.3">
      <c r="A16" s="56" t="s">
        <v>56</v>
      </c>
      <c r="B16" s="57">
        <v>43636</v>
      </c>
      <c r="C16" s="56">
        <v>590.6</v>
      </c>
      <c r="D16" s="56"/>
      <c r="E16" s="56">
        <v>547</v>
      </c>
      <c r="F16" s="56">
        <f t="shared" si="0"/>
        <v>-43.600000000000023</v>
      </c>
      <c r="G16" s="59">
        <f t="shared" si="1"/>
        <v>-7.3823230612936035</v>
      </c>
      <c r="I16" t="s">
        <v>186</v>
      </c>
      <c r="K16" s="29">
        <v>43672</v>
      </c>
      <c r="L16">
        <v>116.18</v>
      </c>
    </row>
    <row r="17" spans="1:12" x14ac:dyDescent="0.3">
      <c r="A17" s="56" t="s">
        <v>197</v>
      </c>
      <c r="B17" s="57">
        <v>43661</v>
      </c>
      <c r="C17" s="56">
        <v>60.95</v>
      </c>
      <c r="D17" s="56"/>
      <c r="E17" s="56">
        <v>53.5</v>
      </c>
      <c r="F17" s="56">
        <f t="shared" si="0"/>
        <v>-7.4500000000000028</v>
      </c>
      <c r="G17" s="59">
        <f t="shared" si="1"/>
        <v>-12.223133716160792</v>
      </c>
      <c r="I17" t="s">
        <v>186</v>
      </c>
      <c r="K17" s="29">
        <v>43679</v>
      </c>
      <c r="L17">
        <v>114.52</v>
      </c>
    </row>
    <row r="18" spans="1:12" x14ac:dyDescent="0.3">
      <c r="A18" s="42" t="s">
        <v>46</v>
      </c>
      <c r="B18" s="63">
        <v>43698</v>
      </c>
      <c r="C18" s="42">
        <v>533.4</v>
      </c>
      <c r="D18" s="42"/>
      <c r="E18" s="42">
        <v>559.4</v>
      </c>
      <c r="F18" s="42">
        <f t="shared" si="0"/>
        <v>26</v>
      </c>
      <c r="G18" s="37">
        <f t="shared" si="1"/>
        <v>4.8743907011623548</v>
      </c>
      <c r="K18" s="29">
        <v>43686</v>
      </c>
      <c r="L18">
        <v>112.01</v>
      </c>
    </row>
    <row r="19" spans="1:12" x14ac:dyDescent="0.3">
      <c r="K19" s="29">
        <v>43693</v>
      </c>
      <c r="L19">
        <v>112.43</v>
      </c>
    </row>
    <row r="20" spans="1:12" x14ac:dyDescent="0.3">
      <c r="G20" s="30">
        <f>SUM(G3:G18)</f>
        <v>119.09226677578103</v>
      </c>
      <c r="K20" s="29">
        <v>43700</v>
      </c>
      <c r="L20">
        <v>112.71</v>
      </c>
    </row>
    <row r="21" spans="1:12" x14ac:dyDescent="0.3">
      <c r="K21" s="29">
        <v>43707</v>
      </c>
      <c r="L21">
        <v>113.49</v>
      </c>
    </row>
    <row r="22" spans="1:12" x14ac:dyDescent="0.3">
      <c r="K22" s="29">
        <v>43714</v>
      </c>
      <c r="L22">
        <v>114.32</v>
      </c>
    </row>
    <row r="23" spans="1:12" x14ac:dyDescent="0.3">
      <c r="K23" s="29">
        <v>43721</v>
      </c>
      <c r="L23">
        <v>113.8</v>
      </c>
    </row>
    <row r="24" spans="1:12" x14ac:dyDescent="0.3">
      <c r="K24" s="29">
        <v>43728</v>
      </c>
      <c r="L24">
        <v>112.44</v>
      </c>
    </row>
    <row r="25" spans="1:12" x14ac:dyDescent="0.3">
      <c r="K25" s="29">
        <v>43735</v>
      </c>
      <c r="L25">
        <v>113.25</v>
      </c>
    </row>
    <row r="26" spans="1:12" x14ac:dyDescent="0.3">
      <c r="K26" s="29">
        <v>43743</v>
      </c>
      <c r="L26">
        <v>112.18</v>
      </c>
    </row>
    <row r="27" spans="1:12" x14ac:dyDescent="0.3">
      <c r="K27" s="29">
        <v>43749</v>
      </c>
      <c r="L27">
        <v>111.91</v>
      </c>
    </row>
    <row r="30" spans="1:12" x14ac:dyDescent="0.3">
      <c r="A30" s="32"/>
      <c r="B30" t="s">
        <v>205</v>
      </c>
    </row>
    <row r="33" spans="1:2" x14ac:dyDescent="0.3">
      <c r="A33" s="50"/>
      <c r="B33" t="s">
        <v>210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7"/>
  <sheetViews>
    <sheetView workbookViewId="0">
      <selection activeCell="J28" sqref="J28"/>
    </sheetView>
  </sheetViews>
  <sheetFormatPr defaultRowHeight="14.4" x14ac:dyDescent="0.3"/>
  <cols>
    <col min="1" max="1" width="27.88671875" customWidth="1"/>
    <col min="2" max="2" width="12.88671875" customWidth="1"/>
    <col min="7" max="7" width="13.109375" customWidth="1"/>
    <col min="10" max="10" width="11.6640625" customWidth="1"/>
  </cols>
  <sheetData>
    <row r="1" spans="1:11" x14ac:dyDescent="0.3">
      <c r="A1" t="s">
        <v>202</v>
      </c>
    </row>
    <row r="2" spans="1:11" x14ac:dyDescent="0.3">
      <c r="B2" t="s">
        <v>188</v>
      </c>
      <c r="C2" t="s">
        <v>189</v>
      </c>
      <c r="E2" t="s">
        <v>190</v>
      </c>
      <c r="F2" t="s">
        <v>191</v>
      </c>
      <c r="G2" t="s">
        <v>192</v>
      </c>
      <c r="K2" t="s">
        <v>202</v>
      </c>
    </row>
    <row r="3" spans="1:11" x14ac:dyDescent="0.3">
      <c r="A3" s="24" t="s">
        <v>16</v>
      </c>
      <c r="B3" s="36">
        <v>43557</v>
      </c>
      <c r="C3" s="24">
        <v>140</v>
      </c>
      <c r="D3" s="24"/>
      <c r="E3" s="24">
        <v>185.7</v>
      </c>
      <c r="F3" s="24">
        <f t="shared" ref="F3:F21" si="0">+E3-C3</f>
        <v>45.699999999999989</v>
      </c>
      <c r="G3" s="37">
        <f t="shared" ref="G3:G21" si="1">+(F3/C3)*100</f>
        <v>32.642857142857132</v>
      </c>
      <c r="J3" s="29">
        <v>43581</v>
      </c>
      <c r="K3">
        <v>105.95</v>
      </c>
    </row>
    <row r="4" spans="1:11" x14ac:dyDescent="0.3">
      <c r="A4" s="38" t="s">
        <v>198</v>
      </c>
      <c r="B4" s="39">
        <v>43508</v>
      </c>
      <c r="C4" s="38">
        <v>692</v>
      </c>
      <c r="D4" s="38"/>
      <c r="E4" s="38">
        <v>738</v>
      </c>
      <c r="F4" s="38">
        <f t="shared" si="0"/>
        <v>46</v>
      </c>
      <c r="G4" s="40">
        <f t="shared" si="1"/>
        <v>6.6473988439306355</v>
      </c>
      <c r="J4" s="29">
        <v>43588</v>
      </c>
      <c r="K4">
        <v>107.4</v>
      </c>
    </row>
    <row r="5" spans="1:11" x14ac:dyDescent="0.3">
      <c r="A5" s="38" t="s">
        <v>3</v>
      </c>
      <c r="B5" s="39">
        <v>43486</v>
      </c>
      <c r="C5" s="38">
        <v>118</v>
      </c>
      <c r="D5" s="38"/>
      <c r="E5" s="38">
        <v>108</v>
      </c>
      <c r="F5" s="38">
        <f t="shared" si="0"/>
        <v>-10</v>
      </c>
      <c r="G5" s="40">
        <f t="shared" si="1"/>
        <v>-8.4745762711864394</v>
      </c>
      <c r="J5" s="29">
        <v>43595</v>
      </c>
      <c r="K5">
        <v>105.82</v>
      </c>
    </row>
    <row r="6" spans="1:11" x14ac:dyDescent="0.3">
      <c r="A6" s="38" t="s">
        <v>3</v>
      </c>
      <c r="B6" s="39">
        <v>43522</v>
      </c>
      <c r="C6" s="38">
        <v>125</v>
      </c>
      <c r="D6" s="38"/>
      <c r="E6" s="38">
        <v>115.5</v>
      </c>
      <c r="F6" s="38">
        <f t="shared" si="0"/>
        <v>-9.5</v>
      </c>
      <c r="G6" s="40">
        <f t="shared" si="1"/>
        <v>-7.6</v>
      </c>
      <c r="J6" s="29">
        <v>43602</v>
      </c>
      <c r="K6">
        <v>108.49</v>
      </c>
    </row>
    <row r="7" spans="1:11" x14ac:dyDescent="0.3">
      <c r="A7" s="38" t="s">
        <v>199</v>
      </c>
      <c r="B7" s="39">
        <v>43572</v>
      </c>
      <c r="C7" s="38">
        <v>80.400000000000006</v>
      </c>
      <c r="D7" s="38"/>
      <c r="E7" s="38">
        <v>78.900000000000006</v>
      </c>
      <c r="F7" s="38">
        <f t="shared" si="0"/>
        <v>-1.5</v>
      </c>
      <c r="G7" s="40">
        <f t="shared" si="1"/>
        <v>-1.8656716417910446</v>
      </c>
      <c r="J7" s="29">
        <v>43609</v>
      </c>
      <c r="K7">
        <v>106.67</v>
      </c>
    </row>
    <row r="8" spans="1:11" x14ac:dyDescent="0.3">
      <c r="A8" s="24" t="s">
        <v>200</v>
      </c>
      <c r="B8" s="41">
        <v>43521</v>
      </c>
      <c r="C8" s="24">
        <v>220</v>
      </c>
      <c r="D8" s="24"/>
      <c r="E8" s="24">
        <v>281.39999999999998</v>
      </c>
      <c r="F8" s="24">
        <f t="shared" si="0"/>
        <v>61.399999999999977</v>
      </c>
      <c r="G8" s="37">
        <f t="shared" si="1"/>
        <v>27.909090909090899</v>
      </c>
      <c r="J8" s="29">
        <v>43616</v>
      </c>
      <c r="K8">
        <v>104.28</v>
      </c>
    </row>
    <row r="9" spans="1:11" x14ac:dyDescent="0.3">
      <c r="A9" s="38" t="s">
        <v>115</v>
      </c>
      <c r="B9" s="39">
        <v>43515</v>
      </c>
      <c r="C9" s="38">
        <v>458</v>
      </c>
      <c r="D9" s="38"/>
      <c r="E9" s="38">
        <v>422.9</v>
      </c>
      <c r="F9" s="38">
        <f t="shared" si="0"/>
        <v>-35.100000000000023</v>
      </c>
      <c r="G9" s="40">
        <f t="shared" si="1"/>
        <v>-7.6637554585152898</v>
      </c>
      <c r="J9" s="29">
        <v>43622</v>
      </c>
      <c r="K9">
        <v>106.1</v>
      </c>
    </row>
    <row r="10" spans="1:11" x14ac:dyDescent="0.3">
      <c r="A10" s="38" t="s">
        <v>201</v>
      </c>
      <c r="B10" s="39">
        <v>43515</v>
      </c>
      <c r="C10" s="38">
        <v>203</v>
      </c>
      <c r="D10" s="38"/>
      <c r="E10" s="38">
        <v>207.2</v>
      </c>
      <c r="F10" s="38">
        <f t="shared" si="0"/>
        <v>4.1999999999999886</v>
      </c>
      <c r="G10" s="40">
        <f t="shared" si="1"/>
        <v>2.0689655172413737</v>
      </c>
      <c r="J10" s="29">
        <v>43630</v>
      </c>
      <c r="K10">
        <v>108.26</v>
      </c>
    </row>
    <row r="11" spans="1:11" x14ac:dyDescent="0.3">
      <c r="A11" s="38" t="s">
        <v>104</v>
      </c>
      <c r="B11" s="39">
        <v>43516</v>
      </c>
      <c r="C11" s="38">
        <v>152.30000000000001</v>
      </c>
      <c r="D11" s="38"/>
      <c r="E11" s="38">
        <v>151.80000000000001</v>
      </c>
      <c r="F11" s="38">
        <f t="shared" si="0"/>
        <v>-0.5</v>
      </c>
      <c r="G11" s="40">
        <f t="shared" si="1"/>
        <v>-0.32829940906106364</v>
      </c>
      <c r="J11" s="29">
        <v>43637</v>
      </c>
      <c r="K11">
        <v>108.42</v>
      </c>
    </row>
    <row r="12" spans="1:11" x14ac:dyDescent="0.3">
      <c r="A12" s="24" t="s">
        <v>78</v>
      </c>
      <c r="B12" s="41">
        <v>43535</v>
      </c>
      <c r="C12" s="24">
        <v>280</v>
      </c>
      <c r="D12" s="24"/>
      <c r="E12" s="24">
        <v>374.2</v>
      </c>
      <c r="F12" s="24">
        <f t="shared" si="0"/>
        <v>94.199999999999989</v>
      </c>
      <c r="G12" s="37">
        <f t="shared" si="1"/>
        <v>33.642857142857139</v>
      </c>
      <c r="J12" s="29">
        <v>43644</v>
      </c>
      <c r="K12">
        <v>106.48</v>
      </c>
    </row>
    <row r="13" spans="1:11" x14ac:dyDescent="0.3">
      <c r="A13" s="42" t="s">
        <v>73</v>
      </c>
      <c r="B13" s="41">
        <v>43535</v>
      </c>
      <c r="C13" s="24">
        <v>173</v>
      </c>
      <c r="D13" s="24"/>
      <c r="E13" s="24">
        <v>208</v>
      </c>
      <c r="F13" s="24">
        <f t="shared" si="0"/>
        <v>35</v>
      </c>
      <c r="G13" s="37">
        <f t="shared" si="1"/>
        <v>20.23121387283237</v>
      </c>
      <c r="J13" s="29">
        <v>43651</v>
      </c>
      <c r="K13">
        <v>107.18</v>
      </c>
    </row>
    <row r="14" spans="1:11" x14ac:dyDescent="0.3">
      <c r="A14" s="64" t="s">
        <v>83</v>
      </c>
      <c r="B14" s="41">
        <v>43535</v>
      </c>
      <c r="C14" s="24">
        <v>152</v>
      </c>
      <c r="D14" s="24"/>
      <c r="E14" s="24">
        <v>170.9</v>
      </c>
      <c r="F14" s="24">
        <f t="shared" si="0"/>
        <v>18.900000000000006</v>
      </c>
      <c r="G14" s="37">
        <f t="shared" si="1"/>
        <v>12.434210526315793</v>
      </c>
      <c r="J14" s="29">
        <v>43658</v>
      </c>
      <c r="K14">
        <v>106.97</v>
      </c>
    </row>
    <row r="15" spans="1:11" x14ac:dyDescent="0.3">
      <c r="A15" s="38" t="s">
        <v>207</v>
      </c>
      <c r="B15" s="39">
        <v>43626</v>
      </c>
      <c r="C15" s="38">
        <v>46.12</v>
      </c>
      <c r="D15" s="38"/>
      <c r="E15" s="38">
        <v>41.5</v>
      </c>
      <c r="F15" s="38">
        <f t="shared" si="0"/>
        <v>-4.6199999999999974</v>
      </c>
      <c r="G15" s="40">
        <f t="shared" si="1"/>
        <v>-10.017346053772762</v>
      </c>
      <c r="J15" s="29">
        <v>43665</v>
      </c>
      <c r="K15">
        <v>108.16</v>
      </c>
    </row>
    <row r="16" spans="1:11" x14ac:dyDescent="0.3">
      <c r="A16" s="38" t="s">
        <v>74</v>
      </c>
      <c r="B16" s="39">
        <v>43661</v>
      </c>
      <c r="C16" s="38">
        <v>59.3</v>
      </c>
      <c r="D16" s="38"/>
      <c r="E16" s="38">
        <v>50.7</v>
      </c>
      <c r="F16" s="38">
        <f t="shared" si="0"/>
        <v>-8.5999999999999943</v>
      </c>
      <c r="G16" s="40">
        <f t="shared" si="1"/>
        <v>-14.502529510961203</v>
      </c>
      <c r="J16" s="29">
        <v>43672</v>
      </c>
      <c r="K16">
        <v>107.99</v>
      </c>
    </row>
    <row r="17" spans="1:11" x14ac:dyDescent="0.3">
      <c r="A17" s="42" t="s">
        <v>7</v>
      </c>
      <c r="B17" s="41">
        <v>43697</v>
      </c>
      <c r="C17" s="54">
        <v>296</v>
      </c>
      <c r="D17" s="24"/>
      <c r="E17" s="24">
        <v>282.60000000000002</v>
      </c>
      <c r="F17" s="24">
        <f t="shared" si="0"/>
        <v>-13.399999999999977</v>
      </c>
      <c r="G17" s="37">
        <f t="shared" si="1"/>
        <v>-4.5270270270270192</v>
      </c>
      <c r="J17" s="29">
        <v>43679</v>
      </c>
      <c r="K17">
        <v>108.16</v>
      </c>
    </row>
    <row r="18" spans="1:11" x14ac:dyDescent="0.3">
      <c r="A18" s="24" t="s">
        <v>80</v>
      </c>
      <c r="B18" s="41">
        <v>43704</v>
      </c>
      <c r="C18" s="54">
        <v>180.75</v>
      </c>
      <c r="D18" s="24"/>
      <c r="E18" s="54">
        <v>199.95</v>
      </c>
      <c r="F18" s="54">
        <f t="shared" si="0"/>
        <v>19.199999999999989</v>
      </c>
      <c r="G18" s="65">
        <f t="shared" si="1"/>
        <v>10.622406639004144</v>
      </c>
      <c r="J18" s="29">
        <v>43686</v>
      </c>
      <c r="K18">
        <v>107.56</v>
      </c>
    </row>
    <row r="19" spans="1:11" x14ac:dyDescent="0.3">
      <c r="A19" s="4" t="s">
        <v>108</v>
      </c>
      <c r="B19" s="41">
        <v>43720</v>
      </c>
      <c r="C19" s="54">
        <v>172.8</v>
      </c>
      <c r="D19" s="24"/>
      <c r="E19" s="24">
        <v>169.35</v>
      </c>
      <c r="F19" s="24">
        <f t="shared" si="0"/>
        <v>-3.4500000000000171</v>
      </c>
      <c r="G19" s="37">
        <f t="shared" si="1"/>
        <v>-1.9965277777777877</v>
      </c>
      <c r="J19" s="29">
        <v>43693</v>
      </c>
      <c r="K19">
        <v>107.51</v>
      </c>
    </row>
    <row r="20" spans="1:11" x14ac:dyDescent="0.3">
      <c r="A20" s="24" t="s">
        <v>215</v>
      </c>
      <c r="B20" s="41">
        <v>43720</v>
      </c>
      <c r="C20" s="24">
        <v>85.05</v>
      </c>
      <c r="D20" s="24"/>
      <c r="E20" s="24">
        <v>88.65</v>
      </c>
      <c r="F20" s="24">
        <f t="shared" si="0"/>
        <v>3.6000000000000085</v>
      </c>
      <c r="G20" s="37">
        <f t="shared" si="1"/>
        <v>4.2328042328042432</v>
      </c>
      <c r="J20" s="29">
        <v>43700</v>
      </c>
      <c r="K20">
        <v>106.95</v>
      </c>
    </row>
    <row r="21" spans="1:11" x14ac:dyDescent="0.3">
      <c r="A21" s="24" t="s">
        <v>2</v>
      </c>
      <c r="B21" s="41">
        <v>43731</v>
      </c>
      <c r="C21" s="24">
        <v>207.5</v>
      </c>
      <c r="D21" s="24"/>
      <c r="E21" s="24">
        <v>207.2</v>
      </c>
      <c r="F21" s="24">
        <f t="shared" si="0"/>
        <v>-0.30000000000001137</v>
      </c>
      <c r="G21" s="37">
        <f t="shared" si="1"/>
        <v>-0.14457831325301751</v>
      </c>
      <c r="J21" s="29">
        <v>43707</v>
      </c>
      <c r="K21">
        <v>109.59</v>
      </c>
    </row>
    <row r="22" spans="1:11" x14ac:dyDescent="0.3">
      <c r="J22" s="29">
        <v>43714</v>
      </c>
      <c r="K22">
        <v>108.4</v>
      </c>
    </row>
    <row r="23" spans="1:11" x14ac:dyDescent="0.3">
      <c r="J23" s="29">
        <v>43721</v>
      </c>
      <c r="K23">
        <v>105.4</v>
      </c>
    </row>
    <row r="24" spans="1:11" x14ac:dyDescent="0.3">
      <c r="G24" s="30">
        <f>SUM(G3:G21)</f>
        <v>93.311493363588099</v>
      </c>
      <c r="J24" s="29">
        <v>43728</v>
      </c>
      <c r="K24">
        <v>107.03</v>
      </c>
    </row>
    <row r="25" spans="1:11" x14ac:dyDescent="0.3">
      <c r="J25" s="29">
        <v>43735</v>
      </c>
      <c r="K25">
        <v>108.29</v>
      </c>
    </row>
    <row r="26" spans="1:11" x14ac:dyDescent="0.3">
      <c r="J26" s="29">
        <v>43743</v>
      </c>
      <c r="K26">
        <v>107.15</v>
      </c>
    </row>
    <row r="27" spans="1:11" x14ac:dyDescent="0.3">
      <c r="J27" s="29">
        <v>43749</v>
      </c>
      <c r="K27">
        <v>109.33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4"/>
  <sheetViews>
    <sheetView workbookViewId="0">
      <selection activeCell="J15" sqref="J15"/>
    </sheetView>
  </sheetViews>
  <sheetFormatPr defaultRowHeight="14.4" x14ac:dyDescent="0.3"/>
  <cols>
    <col min="1" max="1" width="26.88671875" customWidth="1"/>
    <col min="2" max="2" width="10.44140625" bestFit="1" customWidth="1"/>
    <col min="7" max="7" width="12.33203125" customWidth="1"/>
    <col min="10" max="10" width="10.44140625" bestFit="1" customWidth="1"/>
  </cols>
  <sheetData>
    <row r="1" spans="1:11" x14ac:dyDescent="0.3">
      <c r="A1" t="s">
        <v>211</v>
      </c>
    </row>
    <row r="2" spans="1:11" x14ac:dyDescent="0.3">
      <c r="B2" t="s">
        <v>188</v>
      </c>
      <c r="C2" t="s">
        <v>189</v>
      </c>
      <c r="E2" t="s">
        <v>190</v>
      </c>
      <c r="F2" t="s">
        <v>191</v>
      </c>
      <c r="G2" t="s">
        <v>192</v>
      </c>
      <c r="K2" t="s">
        <v>211</v>
      </c>
    </row>
    <row r="3" spans="1:11" x14ac:dyDescent="0.3">
      <c r="A3" s="60" t="s">
        <v>212</v>
      </c>
      <c r="B3" s="61">
        <v>43669</v>
      </c>
      <c r="C3" s="60">
        <v>58.75</v>
      </c>
      <c r="D3" s="60"/>
      <c r="E3" s="60">
        <v>51.25</v>
      </c>
      <c r="F3" s="60">
        <f>+E3-C3</f>
        <v>-7.5</v>
      </c>
      <c r="G3" s="62">
        <f>+(F3/C3)*100</f>
        <v>-12.76595744680851</v>
      </c>
      <c r="H3" t="s">
        <v>186</v>
      </c>
      <c r="J3" s="29">
        <v>43672</v>
      </c>
      <c r="K3">
        <v>99.76</v>
      </c>
    </row>
    <row r="4" spans="1:11" x14ac:dyDescent="0.3">
      <c r="A4" s="24" t="s">
        <v>213</v>
      </c>
      <c r="B4" s="36">
        <v>43669</v>
      </c>
      <c r="C4" s="24">
        <v>42.62</v>
      </c>
      <c r="D4" s="24"/>
      <c r="E4" s="24">
        <v>50.2</v>
      </c>
      <c r="F4" s="24">
        <f>+E4-C4</f>
        <v>7.5800000000000054</v>
      </c>
      <c r="G4" s="37">
        <f>+(F4/C4)*100</f>
        <v>17.785077428437368</v>
      </c>
      <c r="J4" s="55">
        <v>43679</v>
      </c>
      <c r="K4">
        <v>98.54</v>
      </c>
    </row>
    <row r="5" spans="1:11" x14ac:dyDescent="0.3">
      <c r="A5" s="4" t="s">
        <v>212</v>
      </c>
      <c r="B5" s="41">
        <v>43710</v>
      </c>
      <c r="C5" s="24">
        <v>57.85</v>
      </c>
      <c r="D5" s="24"/>
      <c r="E5" s="24">
        <v>55</v>
      </c>
      <c r="F5" s="24">
        <f>+E5-C5</f>
        <v>-2.8500000000000014</v>
      </c>
      <c r="G5" s="37">
        <f>+(F5/C5)*100</f>
        <v>-4.9265341400172886</v>
      </c>
      <c r="J5" s="29">
        <v>43686</v>
      </c>
      <c r="K5">
        <v>98.1</v>
      </c>
    </row>
    <row r="6" spans="1:11" x14ac:dyDescent="0.3">
      <c r="A6" s="54" t="s">
        <v>160</v>
      </c>
      <c r="B6" s="41">
        <v>43732</v>
      </c>
      <c r="C6" s="54">
        <v>82.4</v>
      </c>
      <c r="D6" s="24"/>
      <c r="E6" s="54">
        <v>84.82</v>
      </c>
      <c r="F6" s="24">
        <f>+E6-C6</f>
        <v>2.4199999999999875</v>
      </c>
      <c r="G6" s="37">
        <f>+(F6/C6)*100</f>
        <v>2.9368932038834799</v>
      </c>
      <c r="J6" s="29">
        <v>43693</v>
      </c>
      <c r="K6">
        <v>98.11</v>
      </c>
    </row>
    <row r="7" spans="1:11" x14ac:dyDescent="0.3">
      <c r="A7" s="24" t="s">
        <v>162</v>
      </c>
      <c r="B7" s="41">
        <v>43742</v>
      </c>
      <c r="C7" s="24">
        <v>547</v>
      </c>
      <c r="D7" s="24"/>
      <c r="E7" s="24">
        <v>561</v>
      </c>
      <c r="F7" s="24">
        <f>+E7-C7</f>
        <v>14</v>
      </c>
      <c r="G7" s="37">
        <f>+(F7/C7)*100</f>
        <v>2.5594149908592323</v>
      </c>
      <c r="J7" s="29">
        <v>43700</v>
      </c>
      <c r="K7">
        <v>98.21</v>
      </c>
    </row>
    <row r="8" spans="1:11" x14ac:dyDescent="0.3">
      <c r="J8" s="29">
        <v>43707</v>
      </c>
      <c r="K8">
        <v>98.41</v>
      </c>
    </row>
    <row r="9" spans="1:11" x14ac:dyDescent="0.3">
      <c r="J9" s="29">
        <v>43714</v>
      </c>
      <c r="K9">
        <v>99.17</v>
      </c>
    </row>
    <row r="10" spans="1:11" x14ac:dyDescent="0.3">
      <c r="J10" s="29">
        <v>43721</v>
      </c>
      <c r="K10">
        <v>99.7</v>
      </c>
    </row>
    <row r="11" spans="1:11" x14ac:dyDescent="0.3">
      <c r="G11" s="30"/>
      <c r="J11" s="29">
        <v>43728</v>
      </c>
      <c r="K11">
        <v>99.4</v>
      </c>
    </row>
    <row r="12" spans="1:11" x14ac:dyDescent="0.3">
      <c r="J12" s="29">
        <v>43735</v>
      </c>
      <c r="K12">
        <v>99.26</v>
      </c>
    </row>
    <row r="13" spans="1:11" x14ac:dyDescent="0.3">
      <c r="J13" s="29">
        <v>43743</v>
      </c>
      <c r="K13">
        <v>99.43</v>
      </c>
    </row>
    <row r="14" spans="1:11" x14ac:dyDescent="0.3">
      <c r="G14" s="30">
        <f>SUM(G3:G13)</f>
        <v>5.5888940363542812</v>
      </c>
      <c r="J14" s="29">
        <v>43749</v>
      </c>
      <c r="K14">
        <v>100.56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Danmark</vt:lpstr>
      <vt:lpstr>Sverige</vt:lpstr>
      <vt:lpstr>Norge</vt:lpstr>
      <vt:lpstr>Dansk portefølje</vt:lpstr>
      <vt:lpstr>Svensk portefølje</vt:lpstr>
      <vt:lpstr>Norsk portefølje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Hans-Henrik</dc:creator>
  <cp:lastModifiedBy>Lenovo</cp:lastModifiedBy>
  <dcterms:created xsi:type="dcterms:W3CDTF">2019-03-15T06:37:34Z</dcterms:created>
  <dcterms:modified xsi:type="dcterms:W3CDTF">2019-10-12T09:51:06Z</dcterms:modified>
</cp:coreProperties>
</file>