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1075" windowHeight="9525" activeTab="2"/>
  </bookViews>
  <sheets>
    <sheet name="Danmark" sheetId="2" r:id="rId1"/>
    <sheet name="Sverige" sheetId="3" r:id="rId2"/>
    <sheet name="Norge" sheetId="4" r:id="rId3"/>
    <sheet name="Ark1" sheetId="5" r:id="rId4"/>
  </sheets>
  <calcPr calcId="125725"/>
</workbook>
</file>

<file path=xl/calcChain.xml><?xml version="1.0" encoding="utf-8"?>
<calcChain xmlns="http://schemas.openxmlformats.org/spreadsheetml/2006/main">
  <c r="C73" i="4"/>
  <c r="D73"/>
  <c r="E73"/>
  <c r="F73"/>
  <c r="G73"/>
  <c r="H73"/>
  <c r="I73"/>
  <c r="J73"/>
  <c r="K73"/>
  <c r="L73"/>
  <c r="M73"/>
  <c r="N73"/>
  <c r="O73"/>
  <c r="P73"/>
  <c r="Q73"/>
  <c r="B73"/>
  <c r="C91" i="3"/>
  <c r="D91"/>
  <c r="E91"/>
  <c r="F91"/>
  <c r="G91"/>
  <c r="H91"/>
  <c r="I91"/>
  <c r="J91"/>
  <c r="K91"/>
  <c r="L91"/>
  <c r="M91"/>
  <c r="N91"/>
  <c r="O91"/>
  <c r="P91"/>
  <c r="Q91"/>
  <c r="B91"/>
  <c r="C53" i="2"/>
  <c r="D53"/>
  <c r="E53"/>
  <c r="F53"/>
  <c r="G53"/>
  <c r="H53"/>
  <c r="I53"/>
  <c r="J53"/>
  <c r="K53"/>
  <c r="L53"/>
  <c r="M53"/>
  <c r="N53"/>
  <c r="O53"/>
  <c r="P53"/>
  <c r="Q53"/>
  <c r="B53"/>
  <c r="F14" i="5"/>
  <c r="G14" s="1"/>
  <c r="F13"/>
  <c r="G13" s="1"/>
  <c r="F12"/>
  <c r="G12" s="1"/>
  <c r="F11"/>
  <c r="G11"/>
  <c r="F10"/>
  <c r="G10" s="1"/>
  <c r="F9"/>
  <c r="G9"/>
  <c r="F8"/>
  <c r="G8" s="1"/>
  <c r="F7"/>
  <c r="G7" s="1"/>
  <c r="F6"/>
  <c r="G6" s="1"/>
  <c r="F5"/>
  <c r="G5" s="1"/>
  <c r="F4"/>
  <c r="G4" s="1"/>
  <c r="G3"/>
  <c r="F3"/>
  <c r="G16" l="1"/>
</calcChain>
</file>

<file path=xl/sharedStrings.xml><?xml version="1.0" encoding="utf-8"?>
<sst xmlns="http://schemas.openxmlformats.org/spreadsheetml/2006/main" count="213" uniqueCount="201">
  <si>
    <t>Aktie</t>
  </si>
  <si>
    <t>Arjo</t>
  </si>
  <si>
    <t>Axfood</t>
  </si>
  <si>
    <t>Billerud</t>
  </si>
  <si>
    <t>Bravida</t>
  </si>
  <si>
    <t>Electrolux</t>
  </si>
  <si>
    <t>Ericsson</t>
  </si>
  <si>
    <t>Essity</t>
  </si>
  <si>
    <t>Fingerprint</t>
  </si>
  <si>
    <t>Getinge</t>
  </si>
  <si>
    <t>Klovern</t>
  </si>
  <si>
    <t>Lifco</t>
  </si>
  <si>
    <t>Lundin Mining</t>
  </si>
  <si>
    <t>Nibe</t>
  </si>
  <si>
    <t>Peab</t>
  </si>
  <si>
    <t>Wallenstam</t>
  </si>
  <si>
    <t>AAK</t>
  </si>
  <si>
    <t>ALK abello</t>
  </si>
  <si>
    <t>Alm Brand</t>
  </si>
  <si>
    <t>Ambu</t>
  </si>
  <si>
    <t>Bavarian</t>
  </si>
  <si>
    <t>B&amp;O</t>
  </si>
  <si>
    <t>Carlsberg B</t>
  </si>
  <si>
    <t>Chemometec</t>
  </si>
  <si>
    <t>Chr. Hansen</t>
  </si>
  <si>
    <t>Coloplast</t>
  </si>
  <si>
    <t>Columbus</t>
  </si>
  <si>
    <t>Danske Bank</t>
  </si>
  <si>
    <t>DS Norden</t>
  </si>
  <si>
    <t>DSV</t>
  </si>
  <si>
    <t>FLS</t>
  </si>
  <si>
    <t>G4S</t>
  </si>
  <si>
    <t>Genmab</t>
  </si>
  <si>
    <t>GN Storenord</t>
  </si>
  <si>
    <t>ISS</t>
  </si>
  <si>
    <t>Jyske Bank</t>
  </si>
  <si>
    <t>H. Lundbeck</t>
  </si>
  <si>
    <t>Mærsk</t>
  </si>
  <si>
    <t>Matas</t>
  </si>
  <si>
    <t>Nordea</t>
  </si>
  <si>
    <t>NKT</t>
  </si>
  <si>
    <t>NNIT</t>
  </si>
  <si>
    <t>Novo Nordisk</t>
  </si>
  <si>
    <t>Novozymes</t>
  </si>
  <si>
    <t>Ørsted</t>
  </si>
  <si>
    <t>Pandora</t>
  </si>
  <si>
    <t>Royal Unibrew</t>
  </si>
  <si>
    <t>Rinkjøbing Landbobank</t>
  </si>
  <si>
    <t>Rockwool B</t>
  </si>
  <si>
    <t>SAS</t>
  </si>
  <si>
    <t>Simcorp</t>
  </si>
  <si>
    <t>Solar</t>
  </si>
  <si>
    <t>Sydbank</t>
  </si>
  <si>
    <t>TopDanmark</t>
  </si>
  <si>
    <t>Tryg</t>
  </si>
  <si>
    <t>Veloxis</t>
  </si>
  <si>
    <t>Vestas</t>
  </si>
  <si>
    <t>William Demant</t>
  </si>
  <si>
    <t>Zealand Pharma</t>
  </si>
  <si>
    <t>Antal købssignaler</t>
  </si>
  <si>
    <t>Torm</t>
  </si>
  <si>
    <t>ABB</t>
  </si>
  <si>
    <t>Ahlstrom</t>
  </si>
  <si>
    <t>Alfa Laval</t>
  </si>
  <si>
    <t>Assa Abloy</t>
  </si>
  <si>
    <t>Astra Zeneca</t>
  </si>
  <si>
    <t>Atlas Copco</t>
  </si>
  <si>
    <t>Atrium Ljungberg</t>
  </si>
  <si>
    <t>Attendo</t>
  </si>
  <si>
    <t>Autoliv</t>
  </si>
  <si>
    <t>Avanza Bank</t>
  </si>
  <si>
    <t>Betsson</t>
  </si>
  <si>
    <t>Boliden</t>
  </si>
  <si>
    <t>Bonava</t>
  </si>
  <si>
    <t>Castellum</t>
  </si>
  <si>
    <t>Collector</t>
  </si>
  <si>
    <t>Dometic Group</t>
  </si>
  <si>
    <t>Ekta</t>
  </si>
  <si>
    <t>Evolution Gaming</t>
  </si>
  <si>
    <t>Fabege</t>
  </si>
  <si>
    <t>Fastighets Balder</t>
  </si>
  <si>
    <t>Hemfosa</t>
  </si>
  <si>
    <t>H&amp;M</t>
  </si>
  <si>
    <t>Hexagon</t>
  </si>
  <si>
    <t>Holmen</t>
  </si>
  <si>
    <t>Hufvudstaden</t>
  </si>
  <si>
    <t>Husquarna</t>
  </si>
  <si>
    <t>ICA Gruppen</t>
  </si>
  <si>
    <t>Kindred Group</t>
  </si>
  <si>
    <t>Kinnevik</t>
  </si>
  <si>
    <t>Kungsleden</t>
  </si>
  <si>
    <t>Latour</t>
  </si>
  <si>
    <t>Leovegas</t>
  </si>
  <si>
    <t>Loomis</t>
  </si>
  <si>
    <t>Lundbergsforetagen</t>
  </si>
  <si>
    <t>Lundin Petroleum</t>
  </si>
  <si>
    <t>MTG</t>
  </si>
  <si>
    <t>Munters Group</t>
  </si>
  <si>
    <t>NCC</t>
  </si>
  <si>
    <t>Netend</t>
  </si>
  <si>
    <t>Nobi</t>
  </si>
  <si>
    <t>Oriflame</t>
  </si>
  <si>
    <t>Pandox</t>
  </si>
  <si>
    <t>Ratos</t>
  </si>
  <si>
    <t>Resurs Holding</t>
  </si>
  <si>
    <t>Sagax</t>
  </si>
  <si>
    <t>Sandvik</t>
  </si>
  <si>
    <t>Securitas</t>
  </si>
  <si>
    <t>SEB</t>
  </si>
  <si>
    <t>Skanska</t>
  </si>
  <si>
    <t>SKF</t>
  </si>
  <si>
    <t>SSAB</t>
  </si>
  <si>
    <t>Stora Enso</t>
  </si>
  <si>
    <t>SCA-B</t>
  </si>
  <si>
    <t>Svenska Handelsbanken</t>
  </si>
  <si>
    <t>Sweco B</t>
  </si>
  <si>
    <t>Swedbank</t>
  </si>
  <si>
    <t>Swedish Match</t>
  </si>
  <si>
    <t>Swedish Orphan</t>
  </si>
  <si>
    <t>SAAB</t>
  </si>
  <si>
    <t>Tele2</t>
  </si>
  <si>
    <t>Telia</t>
  </si>
  <si>
    <t xml:space="preserve">Thule </t>
  </si>
  <si>
    <t>Tieto</t>
  </si>
  <si>
    <t>Trelleborg</t>
  </si>
  <si>
    <t>Volvo</t>
  </si>
  <si>
    <t>Wihlborg</t>
  </si>
  <si>
    <t>AF Gruppen</t>
  </si>
  <si>
    <t>Aker ASA</t>
  </si>
  <si>
    <t>Aker BP</t>
  </si>
  <si>
    <t>Aker solutions</t>
  </si>
  <si>
    <t>Asetek</t>
  </si>
  <si>
    <t>Atea</t>
  </si>
  <si>
    <t>Axactor</t>
  </si>
  <si>
    <t>B2Holding</t>
  </si>
  <si>
    <t>BW LPG</t>
  </si>
  <si>
    <t>DNB</t>
  </si>
  <si>
    <t>DNO</t>
  </si>
  <si>
    <t>Entra</t>
  </si>
  <si>
    <t>Equinor</t>
  </si>
  <si>
    <t>Europris</t>
  </si>
  <si>
    <t>Evry</t>
  </si>
  <si>
    <t>Frontline</t>
  </si>
  <si>
    <t>Funcom</t>
  </si>
  <si>
    <t>Gaming Innovation</t>
  </si>
  <si>
    <t>Gjensidige Forsikring</t>
  </si>
  <si>
    <t>Golden ocean group</t>
  </si>
  <si>
    <t>Grieg Seafood</t>
  </si>
  <si>
    <t>Idex</t>
  </si>
  <si>
    <t>Kitron</t>
  </si>
  <si>
    <t>Kongsberg Gruppen</t>
  </si>
  <si>
    <t>Kongsberg Automot</t>
  </si>
  <si>
    <t>Leroy Seafood</t>
  </si>
  <si>
    <t>Mowi</t>
  </si>
  <si>
    <t>Next Biometrics</t>
  </si>
  <si>
    <t>Nordic Nanovector</t>
  </si>
  <si>
    <t>Nordic semiconductor</t>
  </si>
  <si>
    <t>Norsk Hydro</t>
  </si>
  <si>
    <t>Norwegian Air</t>
  </si>
  <si>
    <t>Norwegian Fin</t>
  </si>
  <si>
    <t>Norwegian Prop</t>
  </si>
  <si>
    <t>Olav Thon</t>
  </si>
  <si>
    <t>Orkla</t>
  </si>
  <si>
    <t>Otello</t>
  </si>
  <si>
    <t>Bakkafrost</t>
  </si>
  <si>
    <t>Petroleum Geo</t>
  </si>
  <si>
    <t>Photocure</t>
  </si>
  <si>
    <t>Questerre Energy</t>
  </si>
  <si>
    <t>REC Silicon</t>
  </si>
  <si>
    <t>Salmark</t>
  </si>
  <si>
    <t>Scatec solar</t>
  </si>
  <si>
    <t>Schibsted</t>
  </si>
  <si>
    <t>Seadrill</t>
  </si>
  <si>
    <t>Sparebank</t>
  </si>
  <si>
    <t>Stolt-Nielsen</t>
  </si>
  <si>
    <t>Storebrand</t>
  </si>
  <si>
    <t>Subsea 7</t>
  </si>
  <si>
    <t>Targovax</t>
  </si>
  <si>
    <t>Telenor</t>
  </si>
  <si>
    <t>TGS Nopec</t>
  </si>
  <si>
    <t>Thin Film</t>
  </si>
  <si>
    <t>Tomra</t>
  </si>
  <si>
    <t>Treasure</t>
  </si>
  <si>
    <t>Veidekke</t>
  </si>
  <si>
    <t>Wallenius</t>
  </si>
  <si>
    <t>Wilh. Wilhel.</t>
  </si>
  <si>
    <t>XXL</t>
  </si>
  <si>
    <t>Yara</t>
  </si>
  <si>
    <t>Borr drilling</t>
  </si>
  <si>
    <t>x</t>
  </si>
  <si>
    <t>Danske portefølje</t>
  </si>
  <si>
    <t>Købsdato</t>
  </si>
  <si>
    <t>Købspris</t>
  </si>
  <si>
    <t>Salgspris</t>
  </si>
  <si>
    <t>Fortj. Kr.</t>
  </si>
  <si>
    <t>Fortj. Procent</t>
  </si>
  <si>
    <t>Realiseret</t>
  </si>
  <si>
    <t>Carlsberg</t>
  </si>
  <si>
    <t>Ringkj. Landbobank</t>
  </si>
  <si>
    <t>ALK</t>
  </si>
  <si>
    <t>Alm. Brand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</si>
</sst>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2" borderId="2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2" fillId="2" borderId="4" xfId="0" applyFont="1" applyFill="1" applyBorder="1"/>
    <xf numFmtId="0" fontId="0" fillId="4" borderId="4" xfId="0" applyFill="1" applyBorder="1"/>
    <xf numFmtId="0" fontId="2" fillId="2" borderId="3" xfId="0" applyFont="1" applyFill="1" applyBorder="1"/>
    <xf numFmtId="14" fontId="1" fillId="0" borderId="7" xfId="0" applyNumberFormat="1" applyFont="1" applyBorder="1"/>
    <xf numFmtId="0" fontId="0" fillId="3" borderId="4" xfId="0" applyFill="1" applyBorder="1"/>
    <xf numFmtId="0" fontId="2" fillId="2" borderId="5" xfId="0" applyFont="1" applyFill="1" applyBorder="1"/>
    <xf numFmtId="0" fontId="2" fillId="2" borderId="6" xfId="0" applyFont="1" applyFill="1" applyBorder="1"/>
    <xf numFmtId="14" fontId="3" fillId="0" borderId="0" xfId="0" applyNumberFormat="1" applyFont="1"/>
    <xf numFmtId="0" fontId="2" fillId="2" borderId="8" xfId="0" applyFont="1" applyFill="1" applyBorder="1"/>
    <xf numFmtId="0" fontId="0" fillId="4" borderId="9" xfId="0" applyFill="1" applyBorder="1"/>
    <xf numFmtId="0" fontId="0" fillId="3" borderId="10" xfId="0" applyFill="1" applyBorder="1"/>
    <xf numFmtId="0" fontId="0" fillId="4" borderId="8" xfId="0" applyFill="1" applyBorder="1"/>
    <xf numFmtId="0" fontId="0" fillId="3" borderId="9" xfId="0" applyFill="1" applyBorder="1"/>
    <xf numFmtId="0" fontId="0" fillId="3" borderId="8" xfId="0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14" fontId="1" fillId="0" borderId="2" xfId="0" applyNumberFormat="1" applyFont="1" applyBorder="1"/>
    <xf numFmtId="0" fontId="0" fillId="0" borderId="2" xfId="0" applyBorder="1"/>
    <xf numFmtId="0" fontId="0" fillId="0" borderId="0" xfId="0" applyBorder="1"/>
    <xf numFmtId="0" fontId="0" fillId="3" borderId="12" xfId="0" applyFill="1" applyBorder="1"/>
    <xf numFmtId="14" fontId="1" fillId="0" borderId="4" xfId="0" applyNumberFormat="1" applyFont="1" applyBorder="1"/>
    <xf numFmtId="0" fontId="0" fillId="0" borderId="4" xfId="0" applyBorder="1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Border="1"/>
    <xf numFmtId="1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lineChart>
        <c:grouping val="standard"/>
        <c:ser>
          <c:idx val="0"/>
          <c:order val="0"/>
          <c:tx>
            <c:v>Køb</c:v>
          </c:tx>
          <c:marker>
            <c:symbol val="none"/>
          </c:marker>
          <c:val>
            <c:numRef>
              <c:f>Danmark!$B$48:$Q$48</c:f>
              <c:numCache>
                <c:formatCode>General</c:formatCode>
                <c:ptCount val="16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14</c:v>
                </c:pt>
                <c:pt idx="13">
                  <c:v>14</c:v>
                </c:pt>
                <c:pt idx="14">
                  <c:v>15</c:v>
                </c:pt>
                <c:pt idx="15">
                  <c:v>18</c:v>
                </c:pt>
              </c:numCache>
            </c:numRef>
          </c:val>
        </c:ser>
        <c:ser>
          <c:idx val="1"/>
          <c:order val="1"/>
          <c:tx>
            <c:v>Salg</c:v>
          </c:tx>
          <c:marker>
            <c:symbol val="none"/>
          </c:marker>
          <c:val>
            <c:numRef>
              <c:f>Danmark!$B$50:$Q$50</c:f>
              <c:numCache>
                <c:formatCode>General</c:formatCode>
                <c:ptCount val="16"/>
                <c:pt idx="0">
                  <c:v>27</c:v>
                </c:pt>
                <c:pt idx="1">
                  <c:v>26</c:v>
                </c:pt>
                <c:pt idx="2">
                  <c:v>24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22</c:v>
                </c:pt>
                <c:pt idx="10">
                  <c:v>19</c:v>
                </c:pt>
                <c:pt idx="11">
                  <c:v>21</c:v>
                </c:pt>
                <c:pt idx="12">
                  <c:v>24</c:v>
                </c:pt>
                <c:pt idx="13">
                  <c:v>19</c:v>
                </c:pt>
                <c:pt idx="14">
                  <c:v>15</c:v>
                </c:pt>
                <c:pt idx="15">
                  <c:v>13</c:v>
                </c:pt>
              </c:numCache>
            </c:numRef>
          </c:val>
        </c:ser>
        <c:marker val="1"/>
        <c:axId val="82145280"/>
        <c:axId val="82146816"/>
      </c:lineChart>
      <c:catAx>
        <c:axId val="82145280"/>
        <c:scaling>
          <c:orientation val="minMax"/>
        </c:scaling>
        <c:axPos val="b"/>
        <c:tickLblPos val="nextTo"/>
        <c:crossAx val="82146816"/>
        <c:crosses val="autoZero"/>
        <c:auto val="1"/>
        <c:lblAlgn val="ctr"/>
        <c:lblOffset val="100"/>
      </c:catAx>
      <c:valAx>
        <c:axId val="82146816"/>
        <c:scaling>
          <c:orientation val="minMax"/>
        </c:scaling>
        <c:axPos val="l"/>
        <c:majorGridlines/>
        <c:numFmt formatCode="General" sourceLinked="1"/>
        <c:tickLblPos val="nextTo"/>
        <c:crossAx val="82145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lineChart>
        <c:grouping val="standard"/>
        <c:ser>
          <c:idx val="0"/>
          <c:order val="0"/>
          <c:tx>
            <c:v>Køb</c:v>
          </c:tx>
          <c:marker>
            <c:symbol val="none"/>
          </c:marker>
          <c:val>
            <c:numRef>
              <c:f>Sverige!$B$87:$Q$87</c:f>
              <c:numCache>
                <c:formatCode>General</c:formatCode>
                <c:ptCount val="16"/>
                <c:pt idx="0">
                  <c:v>23</c:v>
                </c:pt>
                <c:pt idx="1">
                  <c:v>27</c:v>
                </c:pt>
                <c:pt idx="2">
                  <c:v>31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32</c:v>
                </c:pt>
                <c:pt idx="7">
                  <c:v>35</c:v>
                </c:pt>
                <c:pt idx="8">
                  <c:v>30</c:v>
                </c:pt>
                <c:pt idx="9">
                  <c:v>32</c:v>
                </c:pt>
                <c:pt idx="10">
                  <c:v>34</c:v>
                </c:pt>
                <c:pt idx="11">
                  <c:v>36</c:v>
                </c:pt>
                <c:pt idx="12">
                  <c:v>47</c:v>
                </c:pt>
                <c:pt idx="13">
                  <c:v>47</c:v>
                </c:pt>
                <c:pt idx="14">
                  <c:v>39</c:v>
                </c:pt>
                <c:pt idx="15">
                  <c:v>28</c:v>
                </c:pt>
              </c:numCache>
            </c:numRef>
          </c:val>
        </c:ser>
        <c:ser>
          <c:idx val="1"/>
          <c:order val="1"/>
          <c:tx>
            <c:v>Salg</c:v>
          </c:tx>
          <c:marker>
            <c:symbol val="none"/>
          </c:marker>
          <c:val>
            <c:numRef>
              <c:f>Sverige!$B$89:$Q$89</c:f>
              <c:numCache>
                <c:formatCode>General</c:formatCode>
                <c:ptCount val="16"/>
                <c:pt idx="0">
                  <c:v>47</c:v>
                </c:pt>
                <c:pt idx="1">
                  <c:v>42</c:v>
                </c:pt>
                <c:pt idx="2">
                  <c:v>40</c:v>
                </c:pt>
                <c:pt idx="3">
                  <c:v>44</c:v>
                </c:pt>
                <c:pt idx="4">
                  <c:v>46</c:v>
                </c:pt>
                <c:pt idx="5">
                  <c:v>41</c:v>
                </c:pt>
                <c:pt idx="6">
                  <c:v>35</c:v>
                </c:pt>
                <c:pt idx="7">
                  <c:v>28</c:v>
                </c:pt>
                <c:pt idx="8">
                  <c:v>26</c:v>
                </c:pt>
                <c:pt idx="9">
                  <c:v>29</c:v>
                </c:pt>
                <c:pt idx="10">
                  <c:v>26</c:v>
                </c:pt>
                <c:pt idx="11">
                  <c:v>28</c:v>
                </c:pt>
                <c:pt idx="12">
                  <c:v>24</c:v>
                </c:pt>
                <c:pt idx="13">
                  <c:v>16</c:v>
                </c:pt>
                <c:pt idx="14">
                  <c:v>17</c:v>
                </c:pt>
                <c:pt idx="15">
                  <c:v>20</c:v>
                </c:pt>
              </c:numCache>
            </c:numRef>
          </c:val>
        </c:ser>
        <c:marker val="1"/>
        <c:axId val="82446208"/>
        <c:axId val="82447744"/>
      </c:lineChart>
      <c:catAx>
        <c:axId val="82446208"/>
        <c:scaling>
          <c:orientation val="minMax"/>
        </c:scaling>
        <c:axPos val="b"/>
        <c:tickLblPos val="nextTo"/>
        <c:crossAx val="82447744"/>
        <c:crosses val="autoZero"/>
        <c:auto val="1"/>
        <c:lblAlgn val="ctr"/>
        <c:lblOffset val="100"/>
      </c:catAx>
      <c:valAx>
        <c:axId val="82447744"/>
        <c:scaling>
          <c:orientation val="minMax"/>
        </c:scaling>
        <c:axPos val="l"/>
        <c:majorGridlines/>
        <c:numFmt formatCode="General" sourceLinked="1"/>
        <c:tickLblPos val="nextTo"/>
        <c:crossAx val="82446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lineChart>
        <c:grouping val="standard"/>
        <c:ser>
          <c:idx val="0"/>
          <c:order val="0"/>
          <c:tx>
            <c:v>Køb</c:v>
          </c:tx>
          <c:marker>
            <c:symbol val="none"/>
          </c:marker>
          <c:val>
            <c:numRef>
              <c:f>Norge!$B$68:$Q$68</c:f>
              <c:numCache>
                <c:formatCode>General</c:formatCode>
                <c:ptCount val="16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20</c:v>
                </c:pt>
                <c:pt idx="5">
                  <c:v>22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19</c:v>
                </c:pt>
                <c:pt idx="12">
                  <c:v>21</c:v>
                </c:pt>
                <c:pt idx="13">
                  <c:v>23</c:v>
                </c:pt>
                <c:pt idx="14">
                  <c:v>24</c:v>
                </c:pt>
                <c:pt idx="15">
                  <c:v>22</c:v>
                </c:pt>
              </c:numCache>
            </c:numRef>
          </c:val>
        </c:ser>
        <c:ser>
          <c:idx val="1"/>
          <c:order val="1"/>
          <c:tx>
            <c:v>Salg</c:v>
          </c:tx>
          <c:marker>
            <c:symbol val="none"/>
          </c:marker>
          <c:val>
            <c:numRef>
              <c:f>Norge!$B$70:$Q$70</c:f>
              <c:numCache>
                <c:formatCode>General</c:formatCode>
                <c:ptCount val="16"/>
                <c:pt idx="0">
                  <c:v>45</c:v>
                </c:pt>
                <c:pt idx="1">
                  <c:v>40</c:v>
                </c:pt>
                <c:pt idx="2">
                  <c:v>39</c:v>
                </c:pt>
                <c:pt idx="3">
                  <c:v>39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35</c:v>
                </c:pt>
                <c:pt idx="8">
                  <c:v>33</c:v>
                </c:pt>
                <c:pt idx="9">
                  <c:v>37</c:v>
                </c:pt>
                <c:pt idx="10">
                  <c:v>35</c:v>
                </c:pt>
                <c:pt idx="11">
                  <c:v>33</c:v>
                </c:pt>
                <c:pt idx="12">
                  <c:v>31</c:v>
                </c:pt>
                <c:pt idx="13">
                  <c:v>31</c:v>
                </c:pt>
                <c:pt idx="14">
                  <c:v>30</c:v>
                </c:pt>
                <c:pt idx="15">
                  <c:v>31</c:v>
                </c:pt>
              </c:numCache>
            </c:numRef>
          </c:val>
        </c:ser>
        <c:marker val="1"/>
        <c:axId val="82472960"/>
        <c:axId val="82474496"/>
      </c:lineChart>
      <c:catAx>
        <c:axId val="82472960"/>
        <c:scaling>
          <c:orientation val="minMax"/>
        </c:scaling>
        <c:axPos val="b"/>
        <c:tickLblPos val="nextTo"/>
        <c:crossAx val="82474496"/>
        <c:crosses val="autoZero"/>
        <c:auto val="1"/>
        <c:lblAlgn val="ctr"/>
        <c:lblOffset val="100"/>
      </c:catAx>
      <c:valAx>
        <c:axId val="82474496"/>
        <c:scaling>
          <c:orientation val="minMax"/>
        </c:scaling>
        <c:axPos val="l"/>
        <c:majorGridlines/>
        <c:numFmt formatCode="General" sourceLinked="1"/>
        <c:tickLblPos val="nextTo"/>
        <c:crossAx val="82472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54</xdr:row>
      <xdr:rowOff>76200</xdr:rowOff>
    </xdr:from>
    <xdr:to>
      <xdr:col>11</xdr:col>
      <xdr:colOff>257175</xdr:colOff>
      <xdr:row>68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96</xdr:row>
      <xdr:rowOff>95250</xdr:rowOff>
    </xdr:from>
    <xdr:to>
      <xdr:col>12</xdr:col>
      <xdr:colOff>304800</xdr:colOff>
      <xdr:row>110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74</xdr:row>
      <xdr:rowOff>152400</xdr:rowOff>
    </xdr:from>
    <xdr:to>
      <xdr:col>10</xdr:col>
      <xdr:colOff>390525</xdr:colOff>
      <xdr:row>89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opLeftCell="A31" workbookViewId="0">
      <selection activeCell="Q53" sqref="Q53"/>
    </sheetView>
  </sheetViews>
  <sheetFormatPr defaultRowHeight="15"/>
  <cols>
    <col min="1" max="1" width="36.5703125" customWidth="1"/>
    <col min="2" max="14" width="10.42578125" bestFit="1" customWidth="1"/>
    <col min="15" max="15" width="10.85546875" customWidth="1"/>
    <col min="16" max="16" width="10.42578125" customWidth="1"/>
    <col min="17" max="17" width="12.85546875" customWidth="1"/>
  </cols>
  <sheetData>
    <row r="1" spans="1:17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13">
        <v>43553</v>
      </c>
      <c r="O1" s="13">
        <v>43560</v>
      </c>
      <c r="P1" s="13">
        <v>43567</v>
      </c>
      <c r="Q1" s="13">
        <v>43574</v>
      </c>
    </row>
    <row r="2" spans="1:17" ht="15.75" thickBot="1"/>
    <row r="3" spans="1:17" ht="15.75" thickBot="1">
      <c r="A3" t="s">
        <v>17</v>
      </c>
      <c r="B3" s="3"/>
      <c r="C3" s="3"/>
      <c r="D3" s="3"/>
      <c r="E3" s="3"/>
      <c r="F3" s="4"/>
      <c r="G3" s="4"/>
      <c r="H3" s="5"/>
      <c r="I3" s="5"/>
      <c r="J3" s="5"/>
      <c r="K3" s="5"/>
      <c r="L3" s="7"/>
      <c r="M3" s="14"/>
      <c r="N3" s="6"/>
      <c r="O3" s="7"/>
      <c r="P3" s="5"/>
      <c r="Q3" s="5"/>
    </row>
    <row r="4" spans="1:17">
      <c r="A4" t="s">
        <v>18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15"/>
      <c r="N4" s="7"/>
      <c r="O4" s="7"/>
      <c r="P4" s="3"/>
      <c r="Q4" s="3"/>
    </row>
    <row r="5" spans="1:17">
      <c r="A5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7"/>
      <c r="N5" s="7"/>
      <c r="O5" s="7"/>
      <c r="P5" s="5"/>
      <c r="Q5" s="3"/>
    </row>
    <row r="6" spans="1:17">
      <c r="A6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0"/>
      <c r="N6" s="10"/>
      <c r="O6" s="10"/>
      <c r="P6" s="4"/>
      <c r="Q6" s="4"/>
    </row>
    <row r="7" spans="1:17">
      <c r="A7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0"/>
      <c r="N7" s="10"/>
      <c r="O7" s="10"/>
      <c r="P7" s="4"/>
      <c r="Q7" s="4"/>
    </row>
    <row r="8" spans="1:17">
      <c r="A8" t="s">
        <v>22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6"/>
      <c r="N8" s="6"/>
      <c r="O8" s="6"/>
      <c r="P8" s="3"/>
      <c r="Q8" s="3"/>
    </row>
    <row r="9" spans="1:17" ht="15.75" thickBot="1">
      <c r="A9" t="s">
        <v>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6"/>
      <c r="N9" s="20"/>
      <c r="O9" s="20"/>
      <c r="P9" s="3"/>
      <c r="Q9" s="3"/>
    </row>
    <row r="10" spans="1:17" ht="15.75" thickBot="1">
      <c r="A10" t="s">
        <v>24</v>
      </c>
      <c r="B10" s="4"/>
      <c r="C10" s="3"/>
      <c r="D10" s="5"/>
      <c r="E10" s="5"/>
      <c r="F10" s="3"/>
      <c r="G10" s="3"/>
      <c r="H10" s="3"/>
      <c r="I10" s="3"/>
      <c r="J10" s="3"/>
      <c r="K10" s="3"/>
      <c r="L10" s="3"/>
      <c r="M10" s="6"/>
      <c r="N10" s="17"/>
      <c r="O10" s="7"/>
      <c r="P10" s="5"/>
      <c r="Q10" s="5"/>
    </row>
    <row r="11" spans="1:17">
      <c r="A11" t="s">
        <v>25</v>
      </c>
      <c r="B11" s="4"/>
      <c r="C11" s="4"/>
      <c r="D11" s="4"/>
      <c r="E11" s="4"/>
      <c r="F11" s="4"/>
      <c r="G11" s="5"/>
      <c r="H11" s="5"/>
      <c r="I11" s="5"/>
      <c r="J11" s="5"/>
      <c r="K11" s="3"/>
      <c r="L11" s="3"/>
      <c r="M11" s="6"/>
      <c r="N11" s="21"/>
      <c r="O11" s="21"/>
      <c r="P11" s="3"/>
      <c r="Q11" s="3"/>
    </row>
    <row r="12" spans="1:17">
      <c r="A12" t="s">
        <v>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0"/>
      <c r="N12" s="10"/>
      <c r="O12" s="10"/>
      <c r="P12" s="4"/>
      <c r="Q12" s="4"/>
    </row>
    <row r="13" spans="1:17">
      <c r="A13" t="s">
        <v>27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0"/>
      <c r="N13" s="10"/>
      <c r="O13" s="10"/>
      <c r="P13" s="4"/>
      <c r="Q13" s="4"/>
    </row>
    <row r="14" spans="1:17" ht="15.75" thickBot="1">
      <c r="A14" t="s">
        <v>28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6"/>
      <c r="N14" s="10"/>
      <c r="O14" s="16"/>
      <c r="P14" s="5"/>
      <c r="Q14" s="5"/>
    </row>
    <row r="15" spans="1:17" ht="15.75" thickBot="1">
      <c r="A15" t="s">
        <v>29</v>
      </c>
      <c r="B15" s="4"/>
      <c r="C15" s="4"/>
      <c r="D15" s="4"/>
      <c r="E15" s="3"/>
      <c r="F15" s="3"/>
      <c r="G15" s="3"/>
      <c r="H15" s="3"/>
      <c r="I15" s="3"/>
      <c r="J15" s="3"/>
      <c r="K15" s="3"/>
      <c r="L15" s="6"/>
      <c r="M15" s="17"/>
      <c r="N15" s="7"/>
      <c r="O15" s="14"/>
      <c r="P15" s="3"/>
      <c r="Q15" s="3"/>
    </row>
    <row r="16" spans="1:17">
      <c r="A16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8"/>
      <c r="N16" s="10"/>
      <c r="O16" s="18"/>
      <c r="P16" s="5"/>
      <c r="Q16" s="5"/>
    </row>
    <row r="17" spans="1:17">
      <c r="A17" t="s">
        <v>31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0"/>
      <c r="N17" s="10"/>
      <c r="O17" s="10"/>
      <c r="P17" s="5"/>
      <c r="Q17" s="3"/>
    </row>
    <row r="18" spans="1:17">
      <c r="A18" t="s">
        <v>32</v>
      </c>
      <c r="B18" s="3"/>
      <c r="C18" s="3"/>
      <c r="D18" s="3"/>
      <c r="E18" s="4"/>
      <c r="F18" s="4"/>
      <c r="G18" s="4"/>
      <c r="H18" s="4"/>
      <c r="I18" s="5"/>
      <c r="J18" s="3"/>
      <c r="K18" s="3"/>
      <c r="L18" s="3"/>
      <c r="M18" s="6"/>
      <c r="N18" s="6"/>
      <c r="O18" s="6"/>
      <c r="P18" s="3"/>
      <c r="Q18" s="3"/>
    </row>
    <row r="19" spans="1:17" ht="15.75" thickBot="1">
      <c r="A19" t="s">
        <v>33</v>
      </c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6"/>
      <c r="N19" s="20"/>
      <c r="O19" s="20"/>
      <c r="P19" s="3"/>
      <c r="Q19" s="3"/>
    </row>
    <row r="20" spans="1:17" ht="15.75" thickBot="1">
      <c r="A20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7"/>
      <c r="N20" s="19"/>
      <c r="O20" s="17"/>
      <c r="P20" s="5"/>
      <c r="Q20" s="5"/>
    </row>
    <row r="21" spans="1:17" ht="15.75" thickBot="1">
      <c r="A21" t="s">
        <v>35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0"/>
      <c r="N21" s="18"/>
      <c r="O21" s="17"/>
      <c r="P21" s="5"/>
      <c r="Q21" s="5"/>
    </row>
    <row r="22" spans="1:17">
      <c r="A22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0"/>
      <c r="N22" s="10"/>
      <c r="O22" s="10"/>
      <c r="P22" s="4"/>
      <c r="Q22" s="4"/>
    </row>
    <row r="23" spans="1:17" ht="15.75" thickBot="1">
      <c r="A23" t="s">
        <v>37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6"/>
      <c r="N23" s="10"/>
      <c r="O23" s="10"/>
      <c r="P23" s="4"/>
      <c r="Q23" s="5"/>
    </row>
    <row r="24" spans="1:17" ht="15.75" thickBot="1">
      <c r="A24" t="s">
        <v>38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7"/>
      <c r="M24" s="19"/>
      <c r="N24" s="10"/>
      <c r="O24" s="10"/>
      <c r="P24" s="4"/>
      <c r="Q24" s="5"/>
    </row>
    <row r="25" spans="1:17" ht="15.75" thickBot="1">
      <c r="A25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8"/>
      <c r="N25" s="10"/>
      <c r="O25" s="17"/>
      <c r="P25" s="5"/>
      <c r="Q25" s="5"/>
    </row>
    <row r="26" spans="1:17" ht="15.75" thickBot="1">
      <c r="A26" t="s">
        <v>40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0"/>
      <c r="N26" s="10"/>
      <c r="O26" s="17"/>
      <c r="P26" s="5"/>
      <c r="Q26" s="5"/>
    </row>
    <row r="27" spans="1:17">
      <c r="A27" t="s">
        <v>41</v>
      </c>
      <c r="B27" s="3"/>
      <c r="C27" s="3"/>
      <c r="D27" s="3"/>
      <c r="E27" s="3"/>
      <c r="F27" s="3"/>
      <c r="G27" s="3"/>
      <c r="H27" s="4"/>
      <c r="I27" s="4"/>
      <c r="J27" s="4"/>
      <c r="K27" s="4"/>
      <c r="L27" s="4"/>
      <c r="M27" s="10"/>
      <c r="N27" s="10"/>
      <c r="O27" s="10"/>
      <c r="P27" s="4"/>
      <c r="Q27" s="4"/>
    </row>
    <row r="28" spans="1:17" ht="15.75" thickBot="1">
      <c r="A28" t="s">
        <v>42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0"/>
      <c r="N28" s="20"/>
      <c r="O28" s="20"/>
      <c r="P28" s="5"/>
      <c r="Q28" s="5"/>
    </row>
    <row r="29" spans="1:17" ht="15.75" thickBot="1">
      <c r="A29" t="s">
        <v>43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10"/>
      <c r="M29" s="17"/>
      <c r="N29" s="19"/>
      <c r="O29" s="17"/>
      <c r="P29" s="5"/>
      <c r="Q29" s="5"/>
    </row>
    <row r="30" spans="1:17">
      <c r="A30" t="s">
        <v>44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1"/>
      <c r="N30" s="21"/>
      <c r="O30" s="21"/>
      <c r="P30" s="3"/>
      <c r="Q30" s="3"/>
    </row>
    <row r="31" spans="1:17" ht="15.75" thickBot="1">
      <c r="A31" t="s">
        <v>45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6"/>
      <c r="N31" s="10"/>
      <c r="O31" s="10"/>
      <c r="P31" s="4"/>
      <c r="Q31" s="4"/>
    </row>
    <row r="32" spans="1:17" ht="15.75" thickBot="1">
      <c r="A32" t="s">
        <v>46</v>
      </c>
      <c r="B32" s="4"/>
      <c r="C32" s="4"/>
      <c r="D32" s="4"/>
      <c r="E32" s="4"/>
      <c r="F32" s="3"/>
      <c r="G32" s="3"/>
      <c r="H32" s="3"/>
      <c r="I32" s="3"/>
      <c r="J32" s="5"/>
      <c r="K32" s="5"/>
      <c r="L32" s="7"/>
      <c r="M32" s="19"/>
      <c r="N32" s="10"/>
      <c r="O32" s="10"/>
      <c r="P32" s="4"/>
      <c r="Q32" s="4"/>
    </row>
    <row r="33" spans="1:17">
      <c r="A33" t="s">
        <v>47</v>
      </c>
      <c r="B33" s="3"/>
      <c r="C33" s="3"/>
      <c r="D33" s="3"/>
      <c r="E33" s="3"/>
      <c r="F33" s="5"/>
      <c r="G33" s="5"/>
      <c r="H33" s="5"/>
      <c r="I33" s="5"/>
      <c r="J33" s="3"/>
      <c r="K33" s="3"/>
      <c r="L33" s="3"/>
      <c r="M33" s="21"/>
      <c r="N33" s="6"/>
      <c r="O33" s="6"/>
      <c r="P33" s="3"/>
      <c r="Q33" s="3"/>
    </row>
    <row r="34" spans="1:17">
      <c r="A34" t="s">
        <v>48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0"/>
      <c r="N34" s="10"/>
      <c r="O34" s="10"/>
      <c r="P34" s="4"/>
      <c r="Q34" s="4"/>
    </row>
    <row r="35" spans="1:17">
      <c r="A35" t="s">
        <v>49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4"/>
      <c r="M35" s="10"/>
      <c r="N35" s="10"/>
      <c r="O35" s="10"/>
      <c r="P35" s="4"/>
      <c r="Q35" s="4"/>
    </row>
    <row r="36" spans="1:17" ht="15.75" thickBot="1">
      <c r="A36" t="s">
        <v>50</v>
      </c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  <c r="M36" s="20"/>
      <c r="N36" s="6"/>
      <c r="O36" s="6"/>
      <c r="P36" s="3"/>
      <c r="Q36" s="3"/>
    </row>
    <row r="37" spans="1:17" ht="15.75" thickBot="1">
      <c r="A37" t="s">
        <v>51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7"/>
      <c r="M37" s="19"/>
      <c r="N37" s="10"/>
      <c r="O37" s="10"/>
      <c r="P37" s="4"/>
      <c r="Q37" s="4"/>
    </row>
    <row r="38" spans="1:17" ht="15.75" thickBot="1">
      <c r="A38" t="s">
        <v>52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8"/>
      <c r="N38" s="16"/>
      <c r="O38" s="16"/>
      <c r="P38" s="4"/>
      <c r="Q38" s="4"/>
    </row>
    <row r="39" spans="1:17" ht="15.75" thickBot="1">
      <c r="A39" t="s">
        <v>53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0"/>
      <c r="N39" s="17"/>
      <c r="O39" s="7"/>
      <c r="P39" s="3"/>
      <c r="Q39" s="3"/>
    </row>
    <row r="40" spans="1:17" ht="15.75" thickBot="1">
      <c r="A40" t="s">
        <v>60</v>
      </c>
      <c r="B40" s="3"/>
      <c r="C40" s="3"/>
      <c r="D40" s="4"/>
      <c r="E40" s="4"/>
      <c r="F40" s="4"/>
      <c r="G40" s="4"/>
      <c r="H40" s="4"/>
      <c r="I40" s="4"/>
      <c r="J40" s="4"/>
      <c r="K40" s="4"/>
      <c r="L40" s="7"/>
      <c r="M40" s="14"/>
      <c r="N40" s="21"/>
      <c r="O40" s="21"/>
      <c r="P40" s="3"/>
      <c r="Q40" s="3"/>
    </row>
    <row r="41" spans="1:17" ht="15.75" thickBot="1">
      <c r="A41" t="s">
        <v>54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2"/>
      <c r="N41" s="20"/>
      <c r="O41" s="20"/>
      <c r="P41" s="3"/>
      <c r="Q41" s="3"/>
    </row>
    <row r="42" spans="1:17" ht="15.75" thickBot="1">
      <c r="A42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6"/>
      <c r="M42" s="17"/>
      <c r="N42" s="19"/>
      <c r="O42" s="26"/>
      <c r="P42" s="7"/>
      <c r="Q42" s="3"/>
    </row>
    <row r="43" spans="1:17">
      <c r="A43" t="s">
        <v>56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1"/>
      <c r="N43" s="21"/>
      <c r="O43" s="21"/>
      <c r="P43" s="3"/>
      <c r="Q43" s="3"/>
    </row>
    <row r="44" spans="1:17">
      <c r="A44" t="s">
        <v>57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0"/>
      <c r="P44" s="4"/>
      <c r="Q44" s="4"/>
    </row>
    <row r="45" spans="1:17">
      <c r="A45" t="s">
        <v>58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6"/>
      <c r="N45" s="6"/>
      <c r="O45" s="6"/>
      <c r="P45" s="3"/>
      <c r="Q45" s="3"/>
    </row>
    <row r="48" spans="1:17">
      <c r="A48" t="s">
        <v>59</v>
      </c>
      <c r="B48" s="31">
        <v>14</v>
      </c>
      <c r="C48" s="31">
        <v>16</v>
      </c>
      <c r="D48" s="31">
        <v>17</v>
      </c>
      <c r="E48" s="31">
        <v>17</v>
      </c>
      <c r="F48" s="31">
        <v>17</v>
      </c>
      <c r="G48" s="31">
        <v>17</v>
      </c>
      <c r="H48" s="31">
        <v>16</v>
      </c>
      <c r="I48" s="31">
        <v>16</v>
      </c>
      <c r="J48" s="31">
        <v>16</v>
      </c>
      <c r="K48" s="31">
        <v>17</v>
      </c>
      <c r="L48" s="31">
        <v>16</v>
      </c>
      <c r="M48" s="31">
        <v>16</v>
      </c>
      <c r="N48" s="31">
        <v>14</v>
      </c>
      <c r="O48" s="31">
        <v>14</v>
      </c>
      <c r="P48" s="31">
        <v>15</v>
      </c>
      <c r="Q48" s="31">
        <v>18</v>
      </c>
    </row>
    <row r="50" spans="2:17">
      <c r="B50" s="32">
        <v>27</v>
      </c>
      <c r="C50" s="32">
        <v>26</v>
      </c>
      <c r="D50" s="32">
        <v>24</v>
      </c>
      <c r="E50" s="32">
        <v>25</v>
      </c>
      <c r="F50" s="32">
        <v>25</v>
      </c>
      <c r="G50" s="32">
        <v>24</v>
      </c>
      <c r="H50" s="32">
        <v>24</v>
      </c>
      <c r="I50" s="32">
        <v>23</v>
      </c>
      <c r="J50" s="32">
        <v>22</v>
      </c>
      <c r="K50" s="32">
        <v>22</v>
      </c>
      <c r="L50" s="32">
        <v>19</v>
      </c>
      <c r="M50" s="32">
        <v>21</v>
      </c>
      <c r="N50" s="32">
        <v>24</v>
      </c>
      <c r="O50" s="32">
        <v>19</v>
      </c>
      <c r="P50" s="32">
        <v>15</v>
      </c>
      <c r="Q50" s="32">
        <v>13</v>
      </c>
    </row>
    <row r="53" spans="2:17">
      <c r="B53">
        <f>+B48-B50</f>
        <v>-13</v>
      </c>
      <c r="C53">
        <f t="shared" ref="C53:Q53" si="0">+C48-C50</f>
        <v>-10</v>
      </c>
      <c r="D53">
        <f t="shared" si="0"/>
        <v>-7</v>
      </c>
      <c r="E53">
        <f t="shared" si="0"/>
        <v>-8</v>
      </c>
      <c r="F53">
        <f t="shared" si="0"/>
        <v>-8</v>
      </c>
      <c r="G53">
        <f t="shared" si="0"/>
        <v>-7</v>
      </c>
      <c r="H53">
        <f t="shared" si="0"/>
        <v>-8</v>
      </c>
      <c r="I53">
        <f t="shared" si="0"/>
        <v>-7</v>
      </c>
      <c r="J53">
        <f t="shared" si="0"/>
        <v>-6</v>
      </c>
      <c r="K53">
        <f t="shared" si="0"/>
        <v>-5</v>
      </c>
      <c r="L53">
        <f t="shared" si="0"/>
        <v>-3</v>
      </c>
      <c r="M53">
        <f t="shared" si="0"/>
        <v>-5</v>
      </c>
      <c r="N53">
        <f t="shared" si="0"/>
        <v>-10</v>
      </c>
      <c r="O53">
        <f t="shared" si="0"/>
        <v>-5</v>
      </c>
      <c r="P53">
        <f t="shared" si="0"/>
        <v>0</v>
      </c>
      <c r="Q53">
        <f t="shared" si="0"/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1"/>
  <sheetViews>
    <sheetView topLeftCell="E3" workbookViewId="0">
      <selection activeCell="Q91" sqref="Q91"/>
    </sheetView>
  </sheetViews>
  <sheetFormatPr defaultRowHeight="15"/>
  <cols>
    <col min="1" max="1" width="28.140625" customWidth="1"/>
    <col min="2" max="2" width="11.85546875" customWidth="1"/>
    <col min="3" max="3" width="12.28515625" customWidth="1"/>
    <col min="4" max="4" width="11.7109375" customWidth="1"/>
    <col min="5" max="5" width="12" customWidth="1"/>
    <col min="6" max="6" width="11.28515625" customWidth="1"/>
    <col min="7" max="7" width="11.5703125" customWidth="1"/>
    <col min="8" max="8" width="12.140625" customWidth="1"/>
    <col min="9" max="9" width="11" customWidth="1"/>
    <col min="10" max="10" width="11.140625" customWidth="1"/>
    <col min="11" max="11" width="11.85546875" customWidth="1"/>
    <col min="12" max="12" width="11.42578125" customWidth="1"/>
    <col min="13" max="13" width="11.140625" customWidth="1"/>
    <col min="14" max="14" width="11.42578125" style="25" customWidth="1"/>
    <col min="15" max="15" width="11.28515625" customWidth="1"/>
    <col min="16" max="16" width="11.5703125" customWidth="1"/>
    <col min="17" max="17" width="11.7109375" customWidth="1"/>
  </cols>
  <sheetData>
    <row r="1" spans="1:17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23">
        <v>43553</v>
      </c>
      <c r="O1" s="27">
        <v>43560</v>
      </c>
      <c r="P1" s="23">
        <v>43567</v>
      </c>
      <c r="Q1" s="23">
        <v>43574</v>
      </c>
    </row>
    <row r="2" spans="1:17">
      <c r="N2" s="24"/>
      <c r="O2" s="28"/>
      <c r="P2" s="24"/>
      <c r="Q2" s="24"/>
    </row>
    <row r="3" spans="1:17">
      <c r="A3" t="s">
        <v>16</v>
      </c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10"/>
      <c r="N3" s="3"/>
      <c r="O3" s="7"/>
      <c r="P3" s="5"/>
      <c r="Q3" s="5"/>
    </row>
    <row r="4" spans="1:17">
      <c r="A4" t="s">
        <v>61</v>
      </c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10"/>
      <c r="N4" s="4"/>
      <c r="O4" s="7"/>
      <c r="P4" s="5"/>
      <c r="Q4" s="5"/>
    </row>
    <row r="5" spans="1:17">
      <c r="A5" t="s">
        <v>63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/>
      <c r="N5" s="5"/>
      <c r="O5" s="7"/>
      <c r="P5" s="5"/>
      <c r="Q5" s="5"/>
    </row>
    <row r="6" spans="1:17">
      <c r="A6" t="s">
        <v>69</v>
      </c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10"/>
      <c r="N6" s="4"/>
      <c r="O6" s="7"/>
      <c r="P6" s="5"/>
      <c r="Q6" s="5"/>
    </row>
    <row r="7" spans="1:17">
      <c r="A7" t="s">
        <v>62</v>
      </c>
      <c r="B7" s="5"/>
      <c r="C7" s="5"/>
      <c r="D7" s="5"/>
      <c r="E7" s="5"/>
      <c r="F7" s="5"/>
      <c r="G7" s="5"/>
      <c r="H7" s="5"/>
      <c r="I7" s="5"/>
      <c r="J7" s="5"/>
      <c r="K7" s="5"/>
      <c r="L7" s="3"/>
      <c r="M7" s="7"/>
      <c r="N7" s="5"/>
      <c r="O7" s="7"/>
      <c r="P7" s="5"/>
      <c r="Q7" s="5"/>
    </row>
    <row r="8" spans="1:17">
      <c r="A8" t="s">
        <v>1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6"/>
      <c r="N8" s="3"/>
      <c r="O8" s="6"/>
      <c r="P8" s="3"/>
      <c r="Q8" s="5"/>
    </row>
    <row r="9" spans="1:17">
      <c r="A9" t="s">
        <v>64</v>
      </c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6"/>
      <c r="N9" s="3"/>
      <c r="O9" s="6"/>
      <c r="P9" s="3"/>
      <c r="Q9" s="3"/>
    </row>
    <row r="10" spans="1:17">
      <c r="A10" t="s">
        <v>66</v>
      </c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7"/>
      <c r="N10" s="5"/>
      <c r="O10" s="7"/>
      <c r="P10" s="3"/>
      <c r="Q10" s="3"/>
    </row>
    <row r="11" spans="1:17">
      <c r="A11" t="s">
        <v>67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6"/>
      <c r="N11" s="5"/>
      <c r="O11" s="7"/>
      <c r="P11" s="5"/>
      <c r="Q11" s="5"/>
    </row>
    <row r="12" spans="1:17">
      <c r="A12" t="s">
        <v>68</v>
      </c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10"/>
      <c r="N12" s="4"/>
      <c r="O12" s="10"/>
      <c r="P12" s="4"/>
      <c r="Q12" s="4"/>
    </row>
    <row r="13" spans="1:17">
      <c r="A13" t="s">
        <v>2</v>
      </c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7"/>
      <c r="N13" s="3"/>
      <c r="O13" s="6"/>
      <c r="P13" s="5"/>
      <c r="Q13" s="5"/>
    </row>
    <row r="14" spans="1:17">
      <c r="A14" t="s">
        <v>70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N14" s="4"/>
      <c r="O14" s="10"/>
      <c r="P14" s="4"/>
      <c r="Q14" s="4"/>
    </row>
    <row r="15" spans="1:17">
      <c r="A15" t="s">
        <v>65</v>
      </c>
      <c r="B15" s="4"/>
      <c r="C15" s="4"/>
      <c r="D15" s="4"/>
      <c r="E15" s="4"/>
      <c r="F15" s="4"/>
      <c r="G15" s="4"/>
      <c r="H15" s="4"/>
      <c r="I15" s="3"/>
      <c r="J15" s="3"/>
      <c r="K15" s="3"/>
      <c r="L15" s="3"/>
      <c r="M15" s="6"/>
      <c r="N15" s="3"/>
      <c r="O15" s="7"/>
      <c r="P15" s="5"/>
      <c r="Q15" s="5"/>
    </row>
    <row r="16" spans="1:17">
      <c r="A16" t="s">
        <v>80</v>
      </c>
      <c r="B16" s="3"/>
      <c r="C16" s="3"/>
      <c r="D16" s="3"/>
      <c r="E16" s="3"/>
      <c r="F16" s="3"/>
      <c r="G16" s="3"/>
      <c r="H16" s="3"/>
      <c r="I16" s="3"/>
      <c r="J16" s="5"/>
      <c r="K16" s="3"/>
      <c r="L16" s="3"/>
      <c r="M16" s="6"/>
      <c r="N16" s="3"/>
      <c r="O16" s="6"/>
      <c r="P16" s="3"/>
      <c r="Q16" s="3"/>
    </row>
    <row r="17" spans="1:17">
      <c r="A17" t="s">
        <v>71</v>
      </c>
      <c r="B17" s="3"/>
      <c r="C17" s="3"/>
      <c r="D17" s="3"/>
      <c r="E17" s="3"/>
      <c r="F17" s="3"/>
      <c r="G17" s="3"/>
      <c r="H17" s="3"/>
      <c r="I17" s="4"/>
      <c r="J17" s="4"/>
      <c r="K17" s="4"/>
      <c r="L17" s="4"/>
      <c r="M17" s="10"/>
      <c r="N17" s="4"/>
      <c r="O17" s="10"/>
      <c r="P17" s="5"/>
      <c r="Q17" s="10"/>
    </row>
    <row r="18" spans="1:17">
      <c r="A18" t="s">
        <v>3</v>
      </c>
      <c r="B18" s="4"/>
      <c r="C18" s="4"/>
      <c r="D18" s="4"/>
      <c r="E18" s="3"/>
      <c r="F18" s="4"/>
      <c r="G18" s="3"/>
      <c r="H18" s="5"/>
      <c r="I18" s="3"/>
      <c r="J18" s="3"/>
      <c r="K18" s="4"/>
      <c r="L18" s="5"/>
      <c r="M18" s="6"/>
      <c r="N18" s="3"/>
      <c r="O18" s="6"/>
      <c r="P18" s="3"/>
      <c r="Q18" s="5"/>
    </row>
    <row r="19" spans="1:17">
      <c r="A19" t="s">
        <v>72</v>
      </c>
      <c r="B19" s="4"/>
      <c r="C19" s="4"/>
      <c r="D19" s="4"/>
      <c r="E19" s="4"/>
      <c r="F19" s="4"/>
      <c r="G19" s="5"/>
      <c r="H19" s="5"/>
      <c r="I19" s="5"/>
      <c r="J19" s="5"/>
      <c r="K19" s="5"/>
      <c r="L19" s="5"/>
      <c r="M19" s="7"/>
      <c r="N19" s="3"/>
      <c r="O19" s="6"/>
      <c r="P19" s="3"/>
      <c r="Q19" s="3"/>
    </row>
    <row r="20" spans="1:17">
      <c r="A20" t="s">
        <v>73</v>
      </c>
      <c r="B20" s="3"/>
      <c r="C20" s="3"/>
      <c r="D20" s="3"/>
      <c r="E20" s="3"/>
      <c r="F20" s="3"/>
      <c r="G20" s="4"/>
      <c r="H20" s="4"/>
      <c r="I20" s="4"/>
      <c r="J20" s="5"/>
      <c r="K20" s="4"/>
      <c r="L20" s="5"/>
      <c r="M20" s="7"/>
      <c r="N20" s="3"/>
      <c r="O20" s="6"/>
      <c r="P20" s="3"/>
      <c r="Q20" s="3"/>
    </row>
    <row r="21" spans="1:17">
      <c r="A21" t="s">
        <v>4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6"/>
      <c r="N21" s="3"/>
      <c r="O21" s="6"/>
      <c r="P21" s="3"/>
      <c r="Q21" s="3"/>
    </row>
    <row r="22" spans="1:17">
      <c r="A22" t="s">
        <v>74</v>
      </c>
      <c r="B22" s="3"/>
      <c r="C22" s="3"/>
      <c r="D22" s="3"/>
      <c r="E22" s="3"/>
      <c r="F22" s="3"/>
      <c r="G22" s="3"/>
      <c r="H22" s="3"/>
      <c r="I22" s="3"/>
      <c r="J22" s="5"/>
      <c r="K22" s="3"/>
      <c r="L22" s="3"/>
      <c r="M22" s="6"/>
      <c r="N22" s="3"/>
      <c r="O22" s="6"/>
      <c r="P22" s="5"/>
      <c r="Q22" s="5"/>
    </row>
    <row r="23" spans="1:17">
      <c r="A23" t="s">
        <v>75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0"/>
      <c r="N23" s="4"/>
      <c r="O23" s="7"/>
      <c r="P23" s="4"/>
      <c r="Q23" s="4"/>
    </row>
    <row r="24" spans="1:17">
      <c r="A24" t="s">
        <v>76</v>
      </c>
      <c r="B24" s="4"/>
      <c r="C24" s="4"/>
      <c r="D24" s="4"/>
      <c r="E24" s="4"/>
      <c r="F24" s="4"/>
      <c r="G24" s="4"/>
      <c r="H24" s="5"/>
      <c r="I24" s="3"/>
      <c r="J24" s="5"/>
      <c r="K24" s="5"/>
      <c r="L24" s="5"/>
      <c r="M24" s="7"/>
      <c r="N24" s="5"/>
      <c r="O24" s="6"/>
      <c r="P24" s="5"/>
      <c r="Q24" s="3"/>
    </row>
    <row r="25" spans="1:17">
      <c r="A25" t="s">
        <v>77</v>
      </c>
      <c r="B25" s="4"/>
      <c r="C25" s="3"/>
      <c r="D25" s="3"/>
      <c r="E25" s="3"/>
      <c r="F25" s="3"/>
      <c r="G25" s="3"/>
      <c r="H25" s="3"/>
      <c r="I25" s="4"/>
      <c r="J25" s="4"/>
      <c r="K25" s="5"/>
      <c r="L25" s="5"/>
      <c r="M25" s="7"/>
      <c r="N25" s="5"/>
      <c r="O25" s="10"/>
      <c r="P25" s="4"/>
      <c r="Q25" s="4"/>
    </row>
    <row r="26" spans="1:17">
      <c r="A26" t="s">
        <v>5</v>
      </c>
      <c r="B26" s="4"/>
      <c r="C26" s="5"/>
      <c r="D26" s="5"/>
      <c r="E26" s="3"/>
      <c r="F26" s="3"/>
      <c r="G26" s="3"/>
      <c r="H26" s="3"/>
      <c r="I26" s="3"/>
      <c r="J26" s="3"/>
      <c r="K26" s="3"/>
      <c r="L26" s="3"/>
      <c r="M26" s="6"/>
      <c r="N26" s="3"/>
      <c r="O26" s="6"/>
      <c r="P26" s="3"/>
      <c r="Q26" s="5"/>
    </row>
    <row r="27" spans="1:17">
      <c r="A27" t="s">
        <v>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3"/>
      <c r="O27" s="6"/>
      <c r="P27" s="3"/>
      <c r="Q27" s="3"/>
    </row>
    <row r="28" spans="1:17">
      <c r="A28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  <c r="N28" s="3"/>
      <c r="O28" s="6"/>
      <c r="P28" s="3"/>
      <c r="Q28" s="5"/>
    </row>
    <row r="29" spans="1:17">
      <c r="A29" t="s">
        <v>78</v>
      </c>
      <c r="B29" s="4"/>
      <c r="C29" s="5"/>
      <c r="D29" s="5"/>
      <c r="E29" s="4"/>
      <c r="F29" s="4"/>
      <c r="G29" s="3"/>
      <c r="H29" s="3"/>
      <c r="I29" s="3"/>
      <c r="J29" s="3"/>
      <c r="K29" s="3"/>
      <c r="L29" s="3"/>
      <c r="M29" s="6"/>
      <c r="N29" s="3"/>
      <c r="O29" s="6"/>
      <c r="P29" s="3"/>
      <c r="Q29" s="3"/>
    </row>
    <row r="30" spans="1:17">
      <c r="A30" t="s">
        <v>79</v>
      </c>
      <c r="B30" s="3"/>
      <c r="C30" s="3"/>
      <c r="D30" s="3"/>
      <c r="E30" s="3"/>
      <c r="F30" s="3"/>
      <c r="G30" s="3"/>
      <c r="H30" s="5"/>
      <c r="I30" s="5"/>
      <c r="J30" s="5"/>
      <c r="K30" s="5"/>
      <c r="L30" s="3"/>
      <c r="M30" s="6"/>
      <c r="N30" s="3"/>
      <c r="O30" s="6"/>
      <c r="P30" s="3"/>
      <c r="Q30" s="5"/>
    </row>
    <row r="31" spans="1:17">
      <c r="A31" t="s">
        <v>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"/>
      <c r="N31" s="4"/>
      <c r="O31" s="10"/>
      <c r="P31" s="4"/>
      <c r="Q31" s="4"/>
    </row>
    <row r="32" spans="1:17">
      <c r="A32" t="s">
        <v>9</v>
      </c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6"/>
      <c r="N32" s="3"/>
      <c r="O32" s="6"/>
      <c r="P32" s="3"/>
      <c r="Q32" s="3"/>
    </row>
    <row r="33" spans="1:17">
      <c r="A33" t="s">
        <v>81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0"/>
      <c r="N33" s="4"/>
      <c r="O33" s="10"/>
      <c r="P33" s="4"/>
      <c r="Q33" s="4"/>
    </row>
    <row r="34" spans="1:17">
      <c r="A34" t="s">
        <v>83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7"/>
      <c r="N34" s="3"/>
      <c r="O34" s="6"/>
      <c r="P34" s="3"/>
      <c r="Q34" s="3"/>
    </row>
    <row r="35" spans="1:17">
      <c r="A35" t="s">
        <v>82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0"/>
      <c r="N35" s="3"/>
      <c r="O35" s="6"/>
      <c r="P35" s="3"/>
      <c r="Q35" s="3"/>
    </row>
    <row r="36" spans="1:17">
      <c r="A36" t="s">
        <v>84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7"/>
      <c r="N36" s="5"/>
      <c r="O36" s="6"/>
      <c r="P36" s="5"/>
      <c r="Q36" s="5"/>
    </row>
    <row r="37" spans="1:17">
      <c r="A37" t="s">
        <v>85</v>
      </c>
      <c r="B37" s="3"/>
      <c r="C37" s="3"/>
      <c r="D37" s="3"/>
      <c r="E37" s="3"/>
      <c r="F37" s="3"/>
      <c r="G37" s="3"/>
      <c r="H37" s="3"/>
      <c r="I37" s="3"/>
      <c r="J37" s="5"/>
      <c r="K37" s="3"/>
      <c r="L37" s="3"/>
      <c r="M37" s="6"/>
      <c r="N37" s="3"/>
      <c r="O37" s="6"/>
      <c r="P37" s="3"/>
      <c r="Q37" s="5"/>
    </row>
    <row r="38" spans="1:17">
      <c r="A38" t="s">
        <v>86</v>
      </c>
      <c r="B38" s="4"/>
      <c r="C38" s="4"/>
      <c r="D38" s="4"/>
      <c r="E38" s="4"/>
      <c r="F38" s="4"/>
      <c r="G38" s="5"/>
      <c r="H38" s="5"/>
      <c r="I38" s="5"/>
      <c r="J38" s="5"/>
      <c r="K38" s="5"/>
      <c r="L38" s="5"/>
      <c r="M38" s="7"/>
      <c r="N38" s="3"/>
      <c r="O38" s="6"/>
      <c r="P38" s="3"/>
      <c r="Q38" s="3"/>
    </row>
    <row r="39" spans="1:17">
      <c r="A39" t="s">
        <v>87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6"/>
      <c r="N39" s="3"/>
      <c r="O39" s="6"/>
      <c r="P39" s="5"/>
      <c r="Q39" s="5"/>
    </row>
    <row r="40" spans="1:17">
      <c r="A40" t="s">
        <v>88</v>
      </c>
      <c r="B40" s="4"/>
      <c r="C40" s="4"/>
      <c r="D40" s="4"/>
      <c r="E40" s="4"/>
      <c r="F40" s="4"/>
      <c r="G40" s="4"/>
      <c r="H40" s="5"/>
      <c r="I40" s="5"/>
      <c r="J40" s="5"/>
      <c r="K40" s="4"/>
      <c r="L40" s="4"/>
      <c r="M40" s="10"/>
      <c r="N40" s="4"/>
      <c r="O40" s="7"/>
      <c r="P40" s="5"/>
      <c r="Q40" s="5"/>
    </row>
    <row r="41" spans="1:17">
      <c r="A41" t="s">
        <v>89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"/>
      <c r="N41" s="5"/>
      <c r="O41" s="7"/>
      <c r="P41" s="5"/>
      <c r="Q41" s="5"/>
    </row>
    <row r="42" spans="1:17">
      <c r="A42" t="s">
        <v>90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6"/>
      <c r="N42" s="3"/>
      <c r="O42" s="6"/>
      <c r="P42" s="3"/>
      <c r="Q42" s="5"/>
    </row>
    <row r="43" spans="1:17">
      <c r="A43" t="s">
        <v>10</v>
      </c>
      <c r="B43" s="5"/>
      <c r="C43" s="5"/>
      <c r="D43" s="5"/>
      <c r="E43" s="5"/>
      <c r="F43" s="3"/>
      <c r="G43" s="3"/>
      <c r="H43" s="3"/>
      <c r="I43" s="3"/>
      <c r="J43" s="3"/>
      <c r="K43" s="3"/>
      <c r="L43" s="3"/>
      <c r="M43" s="6"/>
      <c r="N43" s="3"/>
      <c r="O43" s="6"/>
      <c r="P43" s="3"/>
      <c r="Q43" s="5"/>
    </row>
    <row r="44" spans="1:17">
      <c r="A44" t="s">
        <v>91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6"/>
      <c r="N44" s="3"/>
      <c r="O44" s="6"/>
      <c r="P44" s="3"/>
      <c r="Q44" s="3"/>
    </row>
    <row r="45" spans="1:17">
      <c r="A45" t="s">
        <v>92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0"/>
      <c r="N45" s="4"/>
      <c r="O45" s="10"/>
      <c r="P45" s="4"/>
      <c r="Q45" s="4"/>
    </row>
    <row r="46" spans="1:17">
      <c r="A46" t="s">
        <v>11</v>
      </c>
      <c r="B46" s="5"/>
      <c r="C46" s="5"/>
      <c r="D46" s="5"/>
      <c r="E46" s="3"/>
      <c r="F46" s="3"/>
      <c r="G46" s="3"/>
      <c r="H46" s="3"/>
      <c r="I46" s="3"/>
      <c r="J46" s="3"/>
      <c r="K46" s="3"/>
      <c r="L46" s="3"/>
      <c r="M46" s="6"/>
      <c r="N46" s="3"/>
      <c r="O46" s="6"/>
      <c r="P46" s="3"/>
      <c r="Q46" s="3"/>
    </row>
    <row r="47" spans="1:17">
      <c r="A47" t="s">
        <v>93</v>
      </c>
      <c r="B47" s="3"/>
      <c r="C47" s="3"/>
      <c r="D47" s="3"/>
      <c r="E47" s="5"/>
      <c r="F47" s="3"/>
      <c r="G47" s="3"/>
      <c r="H47" s="3"/>
      <c r="I47" s="3"/>
      <c r="J47" s="3"/>
      <c r="K47" s="3"/>
      <c r="L47" s="5"/>
      <c r="M47" s="10"/>
      <c r="N47" s="3"/>
      <c r="O47" s="6"/>
      <c r="P47" s="3"/>
      <c r="Q47" s="3"/>
    </row>
    <row r="48" spans="1:17">
      <c r="A48" t="s">
        <v>12</v>
      </c>
      <c r="B48" s="4"/>
      <c r="C48" s="4"/>
      <c r="D48" s="4"/>
      <c r="E48" s="4"/>
      <c r="F48" s="4"/>
      <c r="G48" s="4"/>
      <c r="H48" s="5"/>
      <c r="I48" s="5"/>
      <c r="J48" s="5"/>
      <c r="K48" s="5"/>
      <c r="L48" s="5"/>
      <c r="M48" s="7"/>
      <c r="N48" s="7"/>
      <c r="O48" s="7"/>
      <c r="P48" s="3"/>
      <c r="Q48" s="3"/>
    </row>
    <row r="49" spans="1:17">
      <c r="A49" t="s">
        <v>94</v>
      </c>
      <c r="B49" s="4"/>
      <c r="C49" s="5"/>
      <c r="D49" s="3"/>
      <c r="E49" s="3"/>
      <c r="F49" s="3"/>
      <c r="G49" s="5"/>
      <c r="H49" s="5"/>
      <c r="I49" s="5"/>
      <c r="J49" s="5"/>
      <c r="K49" s="5"/>
      <c r="L49" s="5"/>
      <c r="M49" s="7"/>
      <c r="N49" s="3"/>
      <c r="O49" s="6"/>
      <c r="P49" s="3"/>
      <c r="Q49" s="3"/>
    </row>
    <row r="50" spans="1:17">
      <c r="A50" t="s">
        <v>95</v>
      </c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6"/>
      <c r="N50" s="3"/>
      <c r="O50" s="6"/>
      <c r="P50" s="3"/>
      <c r="Q50" s="5"/>
    </row>
    <row r="51" spans="1:17">
      <c r="A51" t="s">
        <v>96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7"/>
      <c r="N51" s="4"/>
      <c r="O51" s="10"/>
      <c r="P51" s="4"/>
      <c r="Q51" s="4"/>
    </row>
    <row r="52" spans="1:17">
      <c r="A52" t="s">
        <v>97</v>
      </c>
      <c r="B52" s="4"/>
      <c r="C52" s="4"/>
      <c r="D52" s="4"/>
      <c r="E52" s="4"/>
      <c r="F52" s="4"/>
      <c r="G52" s="4"/>
      <c r="H52" s="4"/>
      <c r="I52" s="5"/>
      <c r="J52" s="5"/>
      <c r="K52" s="5"/>
      <c r="L52" s="5"/>
      <c r="M52" s="6"/>
      <c r="N52" s="3"/>
      <c r="O52" s="6"/>
      <c r="P52" s="3"/>
      <c r="Q52" s="3"/>
    </row>
    <row r="53" spans="1:17">
      <c r="A53" t="s">
        <v>98</v>
      </c>
      <c r="B53" s="5"/>
      <c r="C53" s="3"/>
      <c r="D53" s="3"/>
      <c r="E53" s="4"/>
      <c r="F53" s="4"/>
      <c r="G53" s="4"/>
      <c r="H53" s="4"/>
      <c r="I53" s="4"/>
      <c r="J53" s="4"/>
      <c r="K53" s="4"/>
      <c r="L53" s="4"/>
      <c r="M53" s="10"/>
      <c r="N53" s="5"/>
      <c r="O53" s="7"/>
      <c r="P53" s="5"/>
      <c r="Q53" s="5"/>
    </row>
    <row r="54" spans="1:17">
      <c r="A54" t="s">
        <v>99</v>
      </c>
      <c r="B54" s="3"/>
      <c r="C54" s="3"/>
      <c r="D54" s="3"/>
      <c r="E54" s="3"/>
      <c r="F54" s="3"/>
      <c r="G54" s="3"/>
      <c r="H54" s="3"/>
      <c r="I54" s="4"/>
      <c r="J54" s="4"/>
      <c r="K54" s="4"/>
      <c r="L54" s="4"/>
      <c r="M54" s="10"/>
      <c r="N54" s="4"/>
      <c r="O54" s="10"/>
      <c r="P54" s="4"/>
      <c r="Q54" s="4"/>
    </row>
    <row r="55" spans="1:17">
      <c r="A55" t="s">
        <v>13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6"/>
      <c r="N55" s="3"/>
      <c r="O55" s="6"/>
      <c r="P55" s="3"/>
      <c r="Q55" s="3"/>
    </row>
    <row r="56" spans="1:17">
      <c r="A56" t="s">
        <v>100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0"/>
      <c r="N56" s="4"/>
      <c r="O56" s="7"/>
      <c r="P56" s="5"/>
      <c r="Q56" s="5"/>
    </row>
    <row r="57" spans="1:17">
      <c r="A57" t="s">
        <v>101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0"/>
      <c r="N57" s="4"/>
      <c r="O57" s="10"/>
      <c r="P57" s="4"/>
      <c r="Q57" s="4"/>
    </row>
    <row r="58" spans="1:17">
      <c r="A58" t="s">
        <v>14</v>
      </c>
      <c r="B58" s="5"/>
      <c r="C58" s="5"/>
      <c r="D58" s="5"/>
      <c r="E58" s="5"/>
      <c r="F58" s="4"/>
      <c r="G58" s="4"/>
      <c r="H58" s="3"/>
      <c r="I58" s="3"/>
      <c r="J58" s="3"/>
      <c r="K58" s="3"/>
      <c r="L58" s="3"/>
      <c r="M58" s="6"/>
      <c r="N58" s="3"/>
      <c r="O58" s="6"/>
      <c r="P58" s="3"/>
      <c r="Q58" s="3"/>
    </row>
    <row r="59" spans="1:17">
      <c r="A59" t="s">
        <v>102</v>
      </c>
      <c r="B59" s="5"/>
      <c r="C59" s="5"/>
      <c r="D59" s="5"/>
      <c r="E59" s="3"/>
      <c r="F59" s="3"/>
      <c r="G59" s="3"/>
      <c r="H59" s="3"/>
      <c r="I59" s="3"/>
      <c r="J59" s="3"/>
      <c r="K59" s="3"/>
      <c r="L59" s="3"/>
      <c r="M59" s="6"/>
      <c r="N59" s="3"/>
      <c r="O59" s="6"/>
      <c r="P59" s="5"/>
      <c r="Q59" s="5"/>
    </row>
    <row r="60" spans="1:17">
      <c r="A60" t="s">
        <v>103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0"/>
      <c r="N60" s="4"/>
      <c r="O60" s="10"/>
      <c r="P60" s="4"/>
      <c r="Q60" s="4"/>
    </row>
    <row r="61" spans="1:17">
      <c r="A61" t="s">
        <v>104</v>
      </c>
      <c r="B61" s="4"/>
      <c r="C61" s="4"/>
      <c r="D61" s="4"/>
      <c r="E61" s="4"/>
      <c r="F61" s="4"/>
      <c r="G61" s="3"/>
      <c r="H61" s="4"/>
      <c r="I61" s="5"/>
      <c r="J61" s="5"/>
      <c r="K61" s="5"/>
      <c r="L61" s="5"/>
      <c r="M61" s="10"/>
      <c r="N61" s="4"/>
      <c r="O61" s="7"/>
      <c r="P61" s="5"/>
      <c r="Q61" s="5"/>
    </row>
    <row r="62" spans="1:17">
      <c r="A62" t="s">
        <v>119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0"/>
      <c r="N62" s="4"/>
      <c r="O62" s="10"/>
      <c r="P62" s="4"/>
      <c r="Q62" s="4"/>
    </row>
    <row r="63" spans="1:17" ht="15.75" thickBot="1">
      <c r="A63" t="s">
        <v>105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6"/>
      <c r="N63" s="11"/>
      <c r="O63" s="20"/>
      <c r="P63" s="3"/>
      <c r="Q63" s="3"/>
    </row>
    <row r="64" spans="1:17" ht="15.75" thickBot="1">
      <c r="A64" t="s">
        <v>106</v>
      </c>
      <c r="B64" s="4"/>
      <c r="C64" s="4"/>
      <c r="D64" s="4"/>
      <c r="E64" s="4"/>
      <c r="F64" s="5"/>
      <c r="G64" s="5"/>
      <c r="H64" s="5"/>
      <c r="I64" s="5"/>
      <c r="J64" s="3"/>
      <c r="K64" s="3"/>
      <c r="L64" s="3"/>
      <c r="M64" s="6"/>
      <c r="N64" s="8"/>
      <c r="O64" s="14"/>
      <c r="P64" s="3"/>
      <c r="Q64" s="3"/>
    </row>
    <row r="65" spans="1:17">
      <c r="A65" t="s">
        <v>113</v>
      </c>
      <c r="B65" s="4"/>
      <c r="C65" s="4"/>
      <c r="D65" s="4"/>
      <c r="E65" s="4"/>
      <c r="F65" s="4"/>
      <c r="G65" s="4"/>
      <c r="H65" s="4"/>
      <c r="I65" s="4"/>
      <c r="J65" s="5"/>
      <c r="K65" s="5"/>
      <c r="L65" s="5"/>
      <c r="M65" s="10"/>
      <c r="N65" s="4"/>
      <c r="O65" s="7"/>
      <c r="P65" s="5"/>
      <c r="Q65" s="4"/>
    </row>
    <row r="66" spans="1:17">
      <c r="A66" t="s">
        <v>108</v>
      </c>
      <c r="B66" s="5"/>
      <c r="C66" s="5"/>
      <c r="D66" s="5"/>
      <c r="E66" s="3"/>
      <c r="F66" s="3"/>
      <c r="G66" s="3"/>
      <c r="H66" s="3"/>
      <c r="I66" s="3"/>
      <c r="J66" s="5"/>
      <c r="K66" s="5"/>
      <c r="L66" s="5"/>
      <c r="M66" s="7"/>
      <c r="N66" s="4"/>
      <c r="O66" s="10"/>
      <c r="P66" s="4"/>
      <c r="Q66" s="4"/>
    </row>
    <row r="67" spans="1:17">
      <c r="A67" t="s">
        <v>107</v>
      </c>
      <c r="B67" s="5"/>
      <c r="C67" s="5"/>
      <c r="D67" s="5"/>
      <c r="E67" s="4"/>
      <c r="F67" s="4"/>
      <c r="G67" s="4"/>
      <c r="H67" s="4"/>
      <c r="I67" s="4"/>
      <c r="J67" s="4"/>
      <c r="K67" s="4"/>
      <c r="L67" s="4"/>
      <c r="M67" s="10"/>
      <c r="N67" s="12"/>
      <c r="O67" s="21"/>
      <c r="P67" s="3"/>
      <c r="Q67" s="3"/>
    </row>
    <row r="68" spans="1:17">
      <c r="A68" t="s">
        <v>114</v>
      </c>
      <c r="B68" s="3"/>
      <c r="C68" s="3"/>
      <c r="D68" s="3"/>
      <c r="E68" s="3"/>
      <c r="F68" s="4"/>
      <c r="G68" s="4"/>
      <c r="H68" s="4"/>
      <c r="I68" s="5"/>
      <c r="J68" s="5"/>
      <c r="K68" s="5"/>
      <c r="L68" s="5"/>
      <c r="M68" s="7"/>
      <c r="N68" s="4"/>
      <c r="O68" s="10"/>
      <c r="P68" s="4"/>
      <c r="Q68" s="4"/>
    </row>
    <row r="69" spans="1:17">
      <c r="A69" t="s">
        <v>109</v>
      </c>
      <c r="B69" s="4"/>
      <c r="C69" s="5"/>
      <c r="D69" s="3"/>
      <c r="E69" s="3"/>
      <c r="F69" s="3"/>
      <c r="G69" s="4"/>
      <c r="H69" s="3"/>
      <c r="I69" s="3"/>
      <c r="J69" s="3"/>
      <c r="K69" s="3"/>
      <c r="L69" s="3"/>
      <c r="M69" s="6"/>
      <c r="N69" s="3"/>
      <c r="O69" s="6"/>
      <c r="P69" s="3"/>
      <c r="Q69" s="3"/>
    </row>
    <row r="70" spans="1:17">
      <c r="A70" t="s">
        <v>110</v>
      </c>
      <c r="B70" s="4"/>
      <c r="C70" s="4"/>
      <c r="D70" s="4"/>
      <c r="E70" s="4"/>
      <c r="F70" s="4"/>
      <c r="G70" s="4"/>
      <c r="H70" s="4"/>
      <c r="I70" s="5"/>
      <c r="J70" s="5"/>
      <c r="K70" s="5"/>
      <c r="L70" s="5"/>
      <c r="M70" s="7"/>
      <c r="N70" s="5"/>
      <c r="O70" s="6"/>
      <c r="P70" s="3"/>
      <c r="Q70" s="3"/>
    </row>
    <row r="71" spans="1:17">
      <c r="A71" t="s">
        <v>118</v>
      </c>
      <c r="B71" s="3"/>
      <c r="C71" s="3"/>
      <c r="D71" s="3"/>
      <c r="E71" s="3"/>
      <c r="F71" s="3"/>
      <c r="G71" s="3"/>
      <c r="H71" s="4"/>
      <c r="I71" s="4"/>
      <c r="J71" s="4"/>
      <c r="K71" s="4"/>
      <c r="L71" s="4"/>
      <c r="M71" s="6"/>
      <c r="N71" s="3"/>
      <c r="O71" s="6"/>
      <c r="P71" s="3"/>
      <c r="Q71" s="4"/>
    </row>
    <row r="72" spans="1:17">
      <c r="A72" t="s">
        <v>111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0"/>
      <c r="N72" s="4"/>
      <c r="O72" s="7"/>
      <c r="P72" s="5"/>
      <c r="Q72" s="5"/>
    </row>
    <row r="73" spans="1:17">
      <c r="A73" t="s">
        <v>112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0"/>
      <c r="N73" s="4"/>
      <c r="O73" s="7"/>
      <c r="P73" s="5"/>
      <c r="Q73" s="5"/>
    </row>
    <row r="74" spans="1:17">
      <c r="A74" t="s">
        <v>115</v>
      </c>
      <c r="B74" s="5"/>
      <c r="C74" s="4"/>
      <c r="D74" s="4"/>
      <c r="E74" s="4"/>
      <c r="F74" s="4"/>
      <c r="G74" s="4"/>
      <c r="H74" s="4"/>
      <c r="I74" s="3"/>
      <c r="J74" s="3"/>
      <c r="K74" s="3"/>
      <c r="L74" s="3"/>
      <c r="M74" s="6"/>
      <c r="N74" s="3"/>
      <c r="O74" s="6"/>
      <c r="P74" s="3"/>
      <c r="Q74" s="3"/>
    </row>
    <row r="75" spans="1:17">
      <c r="A75" t="s">
        <v>116</v>
      </c>
      <c r="B75" s="3"/>
      <c r="C75" s="3"/>
      <c r="D75" s="3"/>
      <c r="E75" s="3"/>
      <c r="F75" s="3"/>
      <c r="G75" s="5"/>
      <c r="H75" s="5"/>
      <c r="I75" s="5"/>
      <c r="J75" s="5"/>
      <c r="K75" s="4"/>
      <c r="L75" s="4"/>
      <c r="M75" s="10"/>
      <c r="N75" s="4"/>
      <c r="O75" s="10"/>
      <c r="P75" s="4"/>
      <c r="Q75" s="4"/>
    </row>
    <row r="76" spans="1:17">
      <c r="A76" t="s">
        <v>117</v>
      </c>
      <c r="B76" s="4"/>
      <c r="C76" s="4"/>
      <c r="D76" s="4"/>
      <c r="E76" s="4"/>
      <c r="F76" s="4"/>
      <c r="G76" s="4"/>
      <c r="H76" s="4"/>
      <c r="I76" s="3"/>
      <c r="J76" s="3"/>
      <c r="K76" s="3"/>
      <c r="L76" s="3"/>
      <c r="M76" s="6"/>
      <c r="N76" s="3"/>
      <c r="O76" s="6"/>
      <c r="P76" s="5"/>
      <c r="Q76" s="5"/>
    </row>
    <row r="77" spans="1:17">
      <c r="A77" t="s">
        <v>120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6"/>
      <c r="N77" s="3"/>
      <c r="O77" s="6"/>
      <c r="P77" s="5"/>
      <c r="Q77" s="5"/>
    </row>
    <row r="78" spans="1:17">
      <c r="A78" t="s">
        <v>121</v>
      </c>
      <c r="B78" s="3"/>
      <c r="C78" s="3"/>
      <c r="D78" s="3"/>
      <c r="E78" s="4"/>
      <c r="F78" s="4"/>
      <c r="G78" s="4"/>
      <c r="H78" s="4"/>
      <c r="I78" s="4"/>
      <c r="J78" s="4"/>
      <c r="K78" s="4"/>
      <c r="L78" s="5"/>
      <c r="M78" s="7"/>
      <c r="N78" s="3"/>
      <c r="O78" s="7"/>
      <c r="P78" s="4"/>
      <c r="Q78" s="4"/>
    </row>
    <row r="79" spans="1:17">
      <c r="A79" t="s">
        <v>122</v>
      </c>
      <c r="B79" s="4"/>
      <c r="C79" s="4"/>
      <c r="D79" s="4"/>
      <c r="E79" s="4"/>
      <c r="F79" s="4"/>
      <c r="G79" s="4"/>
      <c r="H79" s="5"/>
      <c r="I79" s="3"/>
      <c r="J79" s="3"/>
      <c r="K79" s="3"/>
      <c r="L79" s="3"/>
      <c r="M79" s="6"/>
      <c r="N79" s="3"/>
      <c r="O79" s="6"/>
      <c r="P79" s="3"/>
      <c r="Q79" s="5"/>
    </row>
    <row r="80" spans="1:17">
      <c r="A80" t="s">
        <v>123</v>
      </c>
      <c r="B80" s="4"/>
      <c r="C80" s="4"/>
      <c r="D80" s="4"/>
      <c r="E80" s="4"/>
      <c r="F80" s="4"/>
      <c r="G80" s="4"/>
      <c r="H80" s="4"/>
      <c r="I80" s="4"/>
      <c r="J80" s="5"/>
      <c r="K80" s="5"/>
      <c r="L80" s="3"/>
      <c r="M80" s="6"/>
      <c r="N80" s="3"/>
      <c r="O80" s="6"/>
      <c r="P80" s="5"/>
      <c r="Q80" s="4"/>
    </row>
    <row r="81" spans="1:17">
      <c r="A81" t="s">
        <v>124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0"/>
      <c r="N81" s="4"/>
      <c r="O81" s="10"/>
      <c r="P81" s="4"/>
      <c r="Q81" s="5"/>
    </row>
    <row r="82" spans="1:17">
      <c r="A82" t="s">
        <v>125</v>
      </c>
      <c r="B82" s="4"/>
      <c r="C82" s="4"/>
      <c r="D82" s="4"/>
      <c r="E82" s="4"/>
      <c r="F82" s="4"/>
      <c r="G82" s="4"/>
      <c r="H82" s="4"/>
      <c r="I82" s="5"/>
      <c r="J82" s="5"/>
      <c r="K82" s="5"/>
      <c r="L82" s="5"/>
      <c r="M82" s="7"/>
      <c r="N82" s="3"/>
      <c r="O82" s="6"/>
      <c r="P82" s="5"/>
      <c r="Q82" s="5"/>
    </row>
    <row r="83" spans="1:17">
      <c r="A83" t="s">
        <v>15</v>
      </c>
      <c r="B83" s="3"/>
      <c r="C83" s="3"/>
      <c r="D83" s="3"/>
      <c r="E83" s="3"/>
      <c r="F83" s="3"/>
      <c r="G83" s="3"/>
      <c r="H83" s="5"/>
      <c r="I83" s="5"/>
      <c r="J83" s="5"/>
      <c r="K83" s="5"/>
      <c r="L83" s="5"/>
      <c r="M83" s="6"/>
      <c r="N83" s="3"/>
      <c r="O83" s="6"/>
      <c r="P83" s="3"/>
      <c r="Q83" s="5"/>
    </row>
    <row r="84" spans="1:17">
      <c r="A84" t="s">
        <v>126</v>
      </c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6"/>
      <c r="N84" s="3"/>
      <c r="O84" s="6"/>
      <c r="P84" s="3"/>
      <c r="Q84" s="3"/>
    </row>
    <row r="87" spans="1:17">
      <c r="B87" s="31">
        <v>23</v>
      </c>
      <c r="C87" s="31">
        <v>27</v>
      </c>
      <c r="D87" s="31">
        <v>31</v>
      </c>
      <c r="E87" s="31">
        <v>33</v>
      </c>
      <c r="F87" s="31">
        <v>33</v>
      </c>
      <c r="G87" s="31">
        <v>33</v>
      </c>
      <c r="H87" s="31">
        <v>32</v>
      </c>
      <c r="I87" s="31">
        <v>35</v>
      </c>
      <c r="J87" s="31">
        <v>30</v>
      </c>
      <c r="K87" s="31">
        <v>32</v>
      </c>
      <c r="L87" s="31">
        <v>34</v>
      </c>
      <c r="M87" s="31">
        <v>36</v>
      </c>
      <c r="N87" s="33">
        <v>47</v>
      </c>
      <c r="O87" s="31">
        <v>47</v>
      </c>
      <c r="P87" s="31">
        <v>39</v>
      </c>
      <c r="Q87" s="31">
        <v>28</v>
      </c>
    </row>
    <row r="89" spans="1:17">
      <c r="B89" s="32">
        <v>47</v>
      </c>
      <c r="C89" s="32">
        <v>42</v>
      </c>
      <c r="D89" s="32">
        <v>40</v>
      </c>
      <c r="E89" s="32">
        <v>44</v>
      </c>
      <c r="F89" s="32">
        <v>46</v>
      </c>
      <c r="G89" s="32">
        <v>41</v>
      </c>
      <c r="H89" s="32">
        <v>35</v>
      </c>
      <c r="I89" s="32">
        <v>28</v>
      </c>
      <c r="J89" s="32">
        <v>26</v>
      </c>
      <c r="K89" s="32">
        <v>29</v>
      </c>
      <c r="L89" s="32">
        <v>26</v>
      </c>
      <c r="M89" s="32">
        <v>28</v>
      </c>
      <c r="N89" s="34">
        <v>24</v>
      </c>
      <c r="O89" s="32">
        <v>16</v>
      </c>
      <c r="P89" s="32">
        <v>17</v>
      </c>
      <c r="Q89" s="32">
        <v>20</v>
      </c>
    </row>
    <row r="91" spans="1:17">
      <c r="B91">
        <f>+B87-B89</f>
        <v>-24</v>
      </c>
      <c r="C91">
        <f t="shared" ref="C91:Q91" si="0">+C87-C89</f>
        <v>-15</v>
      </c>
      <c r="D91">
        <f t="shared" si="0"/>
        <v>-9</v>
      </c>
      <c r="E91">
        <f t="shared" si="0"/>
        <v>-11</v>
      </c>
      <c r="F91">
        <f t="shared" si="0"/>
        <v>-13</v>
      </c>
      <c r="G91">
        <f t="shared" si="0"/>
        <v>-8</v>
      </c>
      <c r="H91">
        <f t="shared" si="0"/>
        <v>-3</v>
      </c>
      <c r="I91">
        <f t="shared" si="0"/>
        <v>7</v>
      </c>
      <c r="J91">
        <f t="shared" si="0"/>
        <v>4</v>
      </c>
      <c r="K91">
        <f t="shared" si="0"/>
        <v>3</v>
      </c>
      <c r="L91">
        <f t="shared" si="0"/>
        <v>8</v>
      </c>
      <c r="M91">
        <f t="shared" si="0"/>
        <v>8</v>
      </c>
      <c r="N91">
        <f t="shared" si="0"/>
        <v>23</v>
      </c>
      <c r="O91">
        <f t="shared" si="0"/>
        <v>31</v>
      </c>
      <c r="P91">
        <f t="shared" si="0"/>
        <v>22</v>
      </c>
      <c r="Q91">
        <f t="shared" si="0"/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3"/>
  <sheetViews>
    <sheetView tabSelected="1" zoomScaleNormal="100" workbookViewId="0">
      <selection activeCell="A2" sqref="A2"/>
    </sheetView>
  </sheetViews>
  <sheetFormatPr defaultRowHeight="15"/>
  <cols>
    <col min="1" max="1" width="24.5703125" customWidth="1"/>
    <col min="2" max="2" width="12.7109375" customWidth="1"/>
    <col min="3" max="3" width="12.85546875" customWidth="1"/>
    <col min="4" max="5" width="10.85546875" customWidth="1"/>
    <col min="6" max="6" width="11.140625" customWidth="1"/>
    <col min="7" max="7" width="11.5703125" customWidth="1"/>
    <col min="8" max="8" width="13" customWidth="1"/>
    <col min="9" max="9" width="10.85546875" customWidth="1"/>
    <col min="10" max="10" width="11.140625" customWidth="1"/>
    <col min="11" max="12" width="10.5703125" customWidth="1"/>
    <col min="13" max="13" width="11.28515625" customWidth="1"/>
    <col min="14" max="14" width="12.28515625" customWidth="1"/>
    <col min="15" max="15" width="10.5703125" bestFit="1" customWidth="1"/>
    <col min="16" max="16" width="10.85546875" customWidth="1"/>
    <col min="17" max="17" width="11" customWidth="1"/>
  </cols>
  <sheetData>
    <row r="1" spans="1:17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23">
        <v>43553</v>
      </c>
      <c r="O1" s="35">
        <v>43560</v>
      </c>
      <c r="P1" s="2">
        <v>43567</v>
      </c>
      <c r="Q1" s="2">
        <v>43574</v>
      </c>
    </row>
    <row r="3" spans="1:17">
      <c r="A3" t="s">
        <v>127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t="s">
        <v>128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>
      <c r="A5" t="s">
        <v>129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t="s">
        <v>130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t="s">
        <v>131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t="s">
        <v>132</v>
      </c>
      <c r="B8" s="4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A9" t="s">
        <v>133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"/>
    </row>
    <row r="10" spans="1:17">
      <c r="A10" t="s">
        <v>134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t="s">
        <v>164</v>
      </c>
      <c r="B11" s="4"/>
      <c r="C11" s="4"/>
      <c r="D11" s="4"/>
      <c r="E11" s="4"/>
      <c r="F11" s="5"/>
      <c r="G11" s="4"/>
      <c r="H11" s="4"/>
      <c r="I11" s="3"/>
      <c r="J11" s="5"/>
      <c r="K11" s="4"/>
      <c r="L11" s="4"/>
      <c r="M11" s="4"/>
      <c r="N11" s="4"/>
      <c r="O11" s="4"/>
      <c r="P11" s="4"/>
      <c r="Q11" s="4"/>
    </row>
    <row r="12" spans="1:17">
      <c r="A12" t="s">
        <v>188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4"/>
      <c r="Q12" s="4"/>
    </row>
    <row r="13" spans="1:17">
      <c r="A13" t="s">
        <v>135</v>
      </c>
      <c r="B13" s="4"/>
      <c r="C13" s="4"/>
      <c r="D13" s="4"/>
      <c r="E13" s="4"/>
      <c r="F13" s="4"/>
      <c r="G13" s="5"/>
      <c r="H13" s="5"/>
      <c r="I13" s="4"/>
      <c r="J13" s="4"/>
      <c r="K13" s="4"/>
      <c r="L13" s="4"/>
      <c r="M13" s="5"/>
      <c r="N13" s="5"/>
      <c r="O13" s="3"/>
      <c r="P13" s="3"/>
      <c r="Q13" s="3"/>
    </row>
    <row r="14" spans="1:17">
      <c r="A14" t="s">
        <v>136</v>
      </c>
      <c r="B14" s="4"/>
      <c r="C14" s="3"/>
      <c r="D14" s="5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t="s">
        <v>137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t="s">
        <v>138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t="s">
        <v>140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t="s">
        <v>139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1:17">
      <c r="A19" t="s">
        <v>141</v>
      </c>
      <c r="B19" s="4"/>
      <c r="C19" s="4"/>
      <c r="D19" s="3"/>
      <c r="E19" s="3"/>
      <c r="F19" s="3"/>
      <c r="G19" s="3"/>
      <c r="H19" s="5"/>
      <c r="I19" s="5"/>
      <c r="J19" s="3"/>
      <c r="K19" s="3"/>
      <c r="L19" s="3"/>
      <c r="M19" s="3"/>
      <c r="N19" s="3"/>
      <c r="O19" s="3"/>
      <c r="P19" s="5"/>
      <c r="Q19" s="5"/>
    </row>
    <row r="20" spans="1:17">
      <c r="A20" t="s">
        <v>142</v>
      </c>
      <c r="B20" s="4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t="s">
        <v>143</v>
      </c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  <c r="M21" s="5"/>
      <c r="N21" s="5"/>
      <c r="O21" s="3"/>
      <c r="P21" s="3"/>
      <c r="Q21" s="5"/>
    </row>
    <row r="22" spans="1:17">
      <c r="A22" t="s">
        <v>144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t="s">
        <v>145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t="s">
        <v>146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t="s">
        <v>147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</row>
    <row r="26" spans="1:17">
      <c r="A26" t="s">
        <v>83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t="s">
        <v>148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t="s">
        <v>149</v>
      </c>
      <c r="B28" s="4"/>
      <c r="C28" s="4"/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4"/>
      <c r="P28" s="4"/>
      <c r="Q28" s="4"/>
    </row>
    <row r="29" spans="1:17">
      <c r="A29" t="s">
        <v>151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t="s">
        <v>150</v>
      </c>
      <c r="B30" s="4"/>
      <c r="C30" s="4"/>
      <c r="D30" s="4"/>
      <c r="E30" s="4"/>
      <c r="F30" s="4"/>
      <c r="G30" s="4"/>
      <c r="H30" s="5"/>
      <c r="I30" s="5"/>
      <c r="J30" s="5"/>
      <c r="K30" s="5"/>
      <c r="L30" s="5"/>
      <c r="M30" s="5"/>
      <c r="N30" s="5"/>
      <c r="O30" s="4"/>
      <c r="P30" s="4"/>
      <c r="Q30" s="4"/>
    </row>
    <row r="31" spans="1:17">
      <c r="A31" t="s">
        <v>152</v>
      </c>
      <c r="B31" s="4"/>
      <c r="C31" s="4"/>
      <c r="D31" s="3"/>
      <c r="E31" s="3"/>
      <c r="F31" s="3"/>
      <c r="G31" s="3"/>
      <c r="H31" s="3"/>
      <c r="I31" s="5"/>
      <c r="J31" s="4"/>
      <c r="K31" s="4"/>
      <c r="L31" s="4"/>
      <c r="M31" s="4"/>
      <c r="N31" s="4"/>
      <c r="O31" s="4"/>
      <c r="P31" s="4"/>
      <c r="Q31" s="4"/>
    </row>
    <row r="32" spans="1:17">
      <c r="A32" t="s">
        <v>173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5"/>
      <c r="P32" s="3"/>
      <c r="Q32" s="3"/>
    </row>
    <row r="33" spans="1:17">
      <c r="A33" t="s">
        <v>153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  <c r="P33" s="4"/>
      <c r="Q33" s="4"/>
    </row>
    <row r="34" spans="1:17">
      <c r="A34" t="s">
        <v>155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t="s">
        <v>158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t="s">
        <v>154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t="s">
        <v>157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5"/>
    </row>
    <row r="38" spans="1:17">
      <c r="A38" t="s">
        <v>156</v>
      </c>
      <c r="B38" s="4"/>
      <c r="C38" s="4"/>
      <c r="D38" s="4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5"/>
    </row>
    <row r="39" spans="1:17">
      <c r="A39" t="s">
        <v>159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t="s">
        <v>160</v>
      </c>
      <c r="B40" s="3"/>
      <c r="C40" s="3"/>
      <c r="D40" s="3"/>
      <c r="E40" s="3"/>
      <c r="F40" s="3"/>
      <c r="G40" s="3"/>
      <c r="H40" s="4"/>
      <c r="I40" s="4"/>
      <c r="J40" s="4"/>
      <c r="K40" s="4"/>
      <c r="L40" s="5"/>
      <c r="M40" s="3"/>
      <c r="N40" s="3"/>
      <c r="O40" s="5"/>
      <c r="P40" s="3"/>
      <c r="Q40" s="3"/>
    </row>
    <row r="41" spans="1:17">
      <c r="A41" t="s">
        <v>161</v>
      </c>
      <c r="B41" s="4"/>
      <c r="C41" s="4"/>
      <c r="D41" s="4"/>
      <c r="E41" s="4"/>
      <c r="F41" s="5"/>
      <c r="G41" s="5"/>
      <c r="H41" s="3"/>
      <c r="I41" s="3"/>
      <c r="J41" s="5"/>
      <c r="K41" s="5"/>
      <c r="L41" s="5"/>
      <c r="M41" s="5"/>
      <c r="N41" s="3"/>
      <c r="O41" s="3"/>
      <c r="P41" s="3"/>
      <c r="Q41" s="5"/>
    </row>
    <row r="42" spans="1:17">
      <c r="A42" t="s">
        <v>162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t="s">
        <v>163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5"/>
      <c r="O43" s="5"/>
      <c r="P43" s="5"/>
      <c r="Q43" s="4"/>
    </row>
    <row r="44" spans="1:17">
      <c r="A44" t="s">
        <v>165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  <c r="P44" s="5"/>
      <c r="Q44" s="4"/>
    </row>
    <row r="45" spans="1:17">
      <c r="A45" t="s">
        <v>166</v>
      </c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3"/>
      <c r="Q45" s="3"/>
    </row>
    <row r="46" spans="1:17">
      <c r="A46" t="s">
        <v>167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3"/>
      <c r="O46" s="5"/>
      <c r="P46" s="5"/>
      <c r="Q46" s="5"/>
    </row>
    <row r="47" spans="1:17">
      <c r="A47" t="s">
        <v>168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3"/>
      <c r="P47" s="5"/>
      <c r="Q47" s="5"/>
    </row>
    <row r="48" spans="1:17">
      <c r="A48" t="s">
        <v>169</v>
      </c>
      <c r="B48" s="3"/>
      <c r="C48" s="3"/>
      <c r="D48" s="3"/>
      <c r="E48" s="3"/>
      <c r="F48" s="3"/>
      <c r="G48" s="3"/>
      <c r="H48" s="5"/>
      <c r="I48" s="4"/>
      <c r="J48" s="3"/>
      <c r="K48" s="4"/>
      <c r="L48" s="4"/>
      <c r="M48" s="4"/>
      <c r="N48" s="4"/>
      <c r="O48" s="4"/>
      <c r="P48" s="4"/>
      <c r="Q48" s="4"/>
    </row>
    <row r="49" spans="1:17">
      <c r="A49" t="s">
        <v>171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5"/>
      <c r="Q49" s="4"/>
    </row>
    <row r="50" spans="1:17">
      <c r="A50" t="s">
        <v>172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A51" t="s">
        <v>174</v>
      </c>
      <c r="B51" s="4"/>
      <c r="C51" s="4"/>
      <c r="D51" s="4"/>
      <c r="E51" s="4"/>
      <c r="F51" s="4"/>
      <c r="G51" s="4"/>
      <c r="H51" s="4"/>
      <c r="I51" s="4"/>
      <c r="J51" s="5"/>
      <c r="K51" s="4"/>
      <c r="L51" s="4"/>
      <c r="M51" s="4"/>
      <c r="N51" s="4"/>
      <c r="O51" s="4"/>
      <c r="P51" s="4"/>
      <c r="Q51" s="4"/>
    </row>
    <row r="52" spans="1:17">
      <c r="A52" t="s">
        <v>170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t="s">
        <v>175</v>
      </c>
      <c r="B53" s="4"/>
      <c r="C53" s="4"/>
      <c r="D53" s="4"/>
      <c r="E53" s="4"/>
      <c r="F53" s="4"/>
      <c r="G53" s="4"/>
      <c r="H53" s="4"/>
      <c r="I53" s="3"/>
      <c r="J53" s="5"/>
      <c r="K53" s="3"/>
      <c r="L53" s="3"/>
      <c r="M53" s="3"/>
      <c r="N53" s="3"/>
      <c r="O53" s="3"/>
      <c r="P53" s="3"/>
      <c r="Q53" s="3"/>
    </row>
    <row r="54" spans="1:17">
      <c r="A54" t="s">
        <v>176</v>
      </c>
      <c r="B54" s="4"/>
      <c r="C54" s="4"/>
      <c r="D54" s="4"/>
      <c r="E54" s="4"/>
      <c r="F54" s="4"/>
      <c r="G54" s="4"/>
      <c r="H54" s="5"/>
      <c r="I54" s="5"/>
      <c r="J54" s="5"/>
      <c r="K54" s="5"/>
      <c r="L54" s="5"/>
      <c r="M54" s="5"/>
      <c r="N54" s="3"/>
      <c r="O54" s="3"/>
      <c r="P54" s="3"/>
      <c r="Q54" s="3"/>
    </row>
    <row r="55" spans="1:17">
      <c r="A55" t="s">
        <v>178</v>
      </c>
      <c r="B55" s="3"/>
      <c r="C55" s="3"/>
      <c r="D55" s="3"/>
      <c r="E55" s="3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5"/>
    </row>
    <row r="56" spans="1:17">
      <c r="A56" t="s">
        <v>179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>
      <c r="A57" t="s">
        <v>180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>
      <c r="A58" t="s">
        <v>181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t="s">
        <v>182</v>
      </c>
      <c r="B59" s="5"/>
      <c r="C59" s="5"/>
      <c r="D59" s="5"/>
      <c r="E59" s="5"/>
      <c r="F59" s="5"/>
      <c r="G59" s="3"/>
      <c r="H59" s="5"/>
      <c r="I59" s="5"/>
      <c r="J59" s="5"/>
      <c r="K59" s="4"/>
      <c r="L59" s="4"/>
      <c r="M59" s="4"/>
      <c r="N59" s="4"/>
      <c r="O59" s="4"/>
      <c r="P59" s="5"/>
      <c r="Q59" s="3"/>
    </row>
    <row r="60" spans="1:17">
      <c r="A60" t="s">
        <v>177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4"/>
    </row>
    <row r="61" spans="1:17">
      <c r="A61" t="s">
        <v>183</v>
      </c>
      <c r="B61" s="3"/>
      <c r="C61" s="3"/>
      <c r="D61" s="5"/>
      <c r="E61" s="3"/>
      <c r="F61" s="5"/>
      <c r="G61" s="5"/>
      <c r="H61" s="4"/>
      <c r="I61" s="4"/>
      <c r="J61" s="4"/>
      <c r="K61" s="4"/>
      <c r="L61" s="4"/>
      <c r="M61" s="4"/>
      <c r="N61" s="5"/>
      <c r="O61" s="5"/>
      <c r="P61" s="3"/>
      <c r="Q61" s="3"/>
    </row>
    <row r="62" spans="1:17">
      <c r="A62" t="s">
        <v>184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4"/>
      <c r="P62" s="4"/>
      <c r="Q62" s="4"/>
    </row>
    <row r="63" spans="1:17">
      <c r="A63" t="s">
        <v>185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t="s">
        <v>186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>
      <c r="A65" t="s">
        <v>187</v>
      </c>
      <c r="B65" s="3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3"/>
      <c r="P65" s="3"/>
      <c r="Q65" s="3"/>
    </row>
    <row r="68" spans="1:17">
      <c r="B68" s="31">
        <v>16</v>
      </c>
      <c r="C68" s="31">
        <v>19</v>
      </c>
      <c r="D68" s="31">
        <v>20</v>
      </c>
      <c r="E68" s="31">
        <v>21</v>
      </c>
      <c r="F68" s="31">
        <v>20</v>
      </c>
      <c r="G68" s="31">
        <v>22</v>
      </c>
      <c r="H68" s="31">
        <v>20</v>
      </c>
      <c r="I68" s="31">
        <v>20</v>
      </c>
      <c r="J68" s="31">
        <v>20</v>
      </c>
      <c r="K68" s="31">
        <v>19</v>
      </c>
      <c r="L68" s="31">
        <v>18</v>
      </c>
      <c r="M68" s="31">
        <v>19</v>
      </c>
      <c r="N68" s="31">
        <v>21</v>
      </c>
      <c r="O68" s="31">
        <v>23</v>
      </c>
      <c r="P68" s="31">
        <v>24</v>
      </c>
      <c r="Q68" s="31">
        <v>22</v>
      </c>
    </row>
    <row r="70" spans="1:17">
      <c r="B70" s="32">
        <v>45</v>
      </c>
      <c r="C70" s="32">
        <v>40</v>
      </c>
      <c r="D70" s="32">
        <v>39</v>
      </c>
      <c r="E70" s="32">
        <v>39</v>
      </c>
      <c r="F70" s="32">
        <v>38</v>
      </c>
      <c r="G70" s="32">
        <v>37</v>
      </c>
      <c r="H70" s="32">
        <v>36</v>
      </c>
      <c r="I70" s="32">
        <v>35</v>
      </c>
      <c r="J70" s="32">
        <v>33</v>
      </c>
      <c r="K70" s="32">
        <v>37</v>
      </c>
      <c r="L70" s="32">
        <v>35</v>
      </c>
      <c r="M70" s="32">
        <v>33</v>
      </c>
      <c r="N70" s="32">
        <v>31</v>
      </c>
      <c r="O70" s="32">
        <v>31</v>
      </c>
      <c r="P70" s="32">
        <v>30</v>
      </c>
      <c r="Q70" s="32">
        <v>31</v>
      </c>
    </row>
    <row r="73" spans="1:17">
      <c r="B73">
        <f>+B68-B70</f>
        <v>-29</v>
      </c>
      <c r="C73">
        <f t="shared" ref="C73:Q73" si="0">+C68-C70</f>
        <v>-21</v>
      </c>
      <c r="D73">
        <f t="shared" si="0"/>
        <v>-19</v>
      </c>
      <c r="E73">
        <f t="shared" si="0"/>
        <v>-18</v>
      </c>
      <c r="F73">
        <f t="shared" si="0"/>
        <v>-18</v>
      </c>
      <c r="G73">
        <f t="shared" si="0"/>
        <v>-15</v>
      </c>
      <c r="H73">
        <f t="shared" si="0"/>
        <v>-16</v>
      </c>
      <c r="I73">
        <f t="shared" si="0"/>
        <v>-15</v>
      </c>
      <c r="J73">
        <f t="shared" si="0"/>
        <v>-13</v>
      </c>
      <c r="K73">
        <f t="shared" si="0"/>
        <v>-18</v>
      </c>
      <c r="L73">
        <f t="shared" si="0"/>
        <v>-17</v>
      </c>
      <c r="M73">
        <f t="shared" si="0"/>
        <v>-14</v>
      </c>
      <c r="N73">
        <f t="shared" si="0"/>
        <v>-10</v>
      </c>
      <c r="O73">
        <f t="shared" si="0"/>
        <v>-8</v>
      </c>
      <c r="P73">
        <f t="shared" si="0"/>
        <v>-6</v>
      </c>
      <c r="Q73">
        <f t="shared" si="0"/>
        <v>-9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K3" sqref="K3"/>
    </sheetView>
  </sheetViews>
  <sheetFormatPr defaultRowHeight="15"/>
  <cols>
    <col min="1" max="1" width="37" customWidth="1"/>
    <col min="2" max="2" width="20.140625" customWidth="1"/>
    <col min="3" max="3" width="13.7109375" customWidth="1"/>
    <col min="6" max="6" width="12.7109375" customWidth="1"/>
    <col min="7" max="7" width="14.140625" customWidth="1"/>
    <col min="9" max="9" width="14.28515625" customWidth="1"/>
    <col min="11" max="11" width="10.42578125" bestFit="1" customWidth="1"/>
  </cols>
  <sheetData>
    <row r="1" spans="1:12">
      <c r="A1" t="s">
        <v>190</v>
      </c>
    </row>
    <row r="2" spans="1:12">
      <c r="B2" t="s">
        <v>191</v>
      </c>
      <c r="C2" t="s">
        <v>192</v>
      </c>
      <c r="E2" t="s">
        <v>193</v>
      </c>
      <c r="F2" t="s">
        <v>194</v>
      </c>
      <c r="G2" t="s">
        <v>195</v>
      </c>
      <c r="I2" t="s">
        <v>196</v>
      </c>
      <c r="K2" s="29">
        <v>43574</v>
      </c>
      <c r="L2">
        <v>108.58</v>
      </c>
    </row>
    <row r="3" spans="1:12">
      <c r="A3" t="s">
        <v>24</v>
      </c>
      <c r="B3" s="29">
        <v>43496</v>
      </c>
      <c r="C3">
        <v>634</v>
      </c>
      <c r="E3">
        <v>657</v>
      </c>
      <c r="F3">
        <f t="shared" ref="F3:F14" si="0">+E3-C3</f>
        <v>23</v>
      </c>
      <c r="G3" s="30">
        <f t="shared" ref="G3:G14" si="1">+(F3/C3)*100</f>
        <v>3.6277602523659311</v>
      </c>
      <c r="I3" t="s">
        <v>189</v>
      </c>
    </row>
    <row r="4" spans="1:12">
      <c r="A4" t="s">
        <v>33</v>
      </c>
      <c r="B4" s="29">
        <v>43472</v>
      </c>
      <c r="C4">
        <v>279</v>
      </c>
      <c r="E4">
        <v>328</v>
      </c>
      <c r="F4">
        <f t="shared" si="0"/>
        <v>49</v>
      </c>
      <c r="G4" s="30">
        <f t="shared" si="1"/>
        <v>17.562724014336915</v>
      </c>
    </row>
    <row r="5" spans="1:12">
      <c r="A5" t="s">
        <v>197</v>
      </c>
      <c r="B5" s="29">
        <v>43500</v>
      </c>
      <c r="C5">
        <v>757</v>
      </c>
      <c r="E5">
        <v>840</v>
      </c>
      <c r="F5">
        <f t="shared" si="0"/>
        <v>83</v>
      </c>
      <c r="G5" s="30">
        <f t="shared" si="1"/>
        <v>10.96433289299868</v>
      </c>
    </row>
    <row r="6" spans="1:12">
      <c r="A6" t="s">
        <v>50</v>
      </c>
      <c r="B6" s="29">
        <v>43486</v>
      </c>
      <c r="C6">
        <v>498</v>
      </c>
      <c r="E6">
        <v>648.5</v>
      </c>
      <c r="F6">
        <f t="shared" si="0"/>
        <v>150.5</v>
      </c>
      <c r="G6" s="30">
        <f t="shared" si="1"/>
        <v>30.220883534136544</v>
      </c>
    </row>
    <row r="7" spans="1:12">
      <c r="A7" t="s">
        <v>29</v>
      </c>
      <c r="B7" s="29">
        <v>43493</v>
      </c>
      <c r="C7">
        <v>534</v>
      </c>
      <c r="E7">
        <v>576.4</v>
      </c>
      <c r="F7">
        <f t="shared" si="0"/>
        <v>42.399999999999977</v>
      </c>
      <c r="G7" s="30">
        <f t="shared" si="1"/>
        <v>7.9400749063670366</v>
      </c>
    </row>
    <row r="8" spans="1:12">
      <c r="A8" t="s">
        <v>46</v>
      </c>
      <c r="B8" s="29">
        <v>43493</v>
      </c>
      <c r="C8">
        <v>502.5</v>
      </c>
      <c r="E8">
        <v>479</v>
      </c>
      <c r="F8">
        <f t="shared" si="0"/>
        <v>-23.5</v>
      </c>
      <c r="G8" s="30">
        <f t="shared" si="1"/>
        <v>-4.6766169154228852</v>
      </c>
      <c r="I8" t="s">
        <v>189</v>
      </c>
    </row>
    <row r="9" spans="1:12">
      <c r="A9" t="s">
        <v>32</v>
      </c>
      <c r="B9" s="29">
        <v>43528</v>
      </c>
      <c r="C9">
        <v>1168.5</v>
      </c>
      <c r="E9">
        <v>1122</v>
      </c>
      <c r="F9">
        <f t="shared" si="0"/>
        <v>-46.5</v>
      </c>
      <c r="G9" s="30">
        <f t="shared" si="1"/>
        <v>-3.9794608472400519</v>
      </c>
    </row>
    <row r="10" spans="1:12">
      <c r="A10" t="s">
        <v>198</v>
      </c>
      <c r="B10" s="29">
        <v>43521</v>
      </c>
      <c r="C10">
        <v>370</v>
      </c>
      <c r="E10">
        <v>425.5</v>
      </c>
      <c r="F10">
        <f t="shared" si="0"/>
        <v>55.5</v>
      </c>
      <c r="G10" s="30">
        <f t="shared" si="1"/>
        <v>15</v>
      </c>
    </row>
    <row r="11" spans="1:12">
      <c r="A11" t="s">
        <v>25</v>
      </c>
      <c r="B11" s="29">
        <v>43528</v>
      </c>
      <c r="C11">
        <v>665.2</v>
      </c>
      <c r="E11">
        <v>685.4</v>
      </c>
      <c r="F11">
        <f t="shared" si="0"/>
        <v>20.199999999999932</v>
      </c>
      <c r="G11" s="30">
        <f t="shared" si="1"/>
        <v>3.0366806975345653</v>
      </c>
    </row>
    <row r="12" spans="1:12">
      <c r="A12" t="s">
        <v>199</v>
      </c>
      <c r="B12" s="29">
        <v>43549</v>
      </c>
      <c r="C12">
        <v>1110</v>
      </c>
      <c r="E12">
        <v>1091</v>
      </c>
      <c r="F12">
        <f t="shared" si="0"/>
        <v>-19</v>
      </c>
      <c r="G12" s="30">
        <f t="shared" si="1"/>
        <v>-1.7117117117117115</v>
      </c>
    </row>
    <row r="13" spans="1:12">
      <c r="A13" t="s">
        <v>60</v>
      </c>
      <c r="B13" s="29">
        <v>43556</v>
      </c>
      <c r="C13">
        <v>52.2</v>
      </c>
      <c r="E13">
        <v>55.2</v>
      </c>
      <c r="F13">
        <f t="shared" si="0"/>
        <v>3</v>
      </c>
      <c r="G13" s="30">
        <f t="shared" si="1"/>
        <v>5.7471264367816088</v>
      </c>
    </row>
    <row r="14" spans="1:12">
      <c r="A14" t="s">
        <v>200</v>
      </c>
      <c r="B14" s="29">
        <v>43570</v>
      </c>
      <c r="C14">
        <v>63.5</v>
      </c>
      <c r="E14">
        <v>64.8</v>
      </c>
      <c r="F14">
        <f t="shared" si="0"/>
        <v>1.2999999999999972</v>
      </c>
      <c r="G14" s="30">
        <f t="shared" si="1"/>
        <v>2.0472440944881845</v>
      </c>
    </row>
    <row r="16" spans="1:12">
      <c r="G16" s="30">
        <f>SUM(G3:G15)</f>
        <v>85.779037354634809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Danmark</vt:lpstr>
      <vt:lpstr>Sverige</vt:lpstr>
      <vt:lpstr>Norge</vt:lpstr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Hans-Henrik</dc:creator>
  <cp:lastModifiedBy>Hans-Henrik</cp:lastModifiedBy>
  <dcterms:created xsi:type="dcterms:W3CDTF">2019-03-15T06:37:34Z</dcterms:created>
  <dcterms:modified xsi:type="dcterms:W3CDTF">2019-04-20T09:16:56Z</dcterms:modified>
</cp:coreProperties>
</file>